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60.129.51\fs\section\企-情報政策課\12契約\R8\R8_複合機賃貸借契約\2-公告\"/>
    </mc:Choice>
  </mc:AlternateContent>
  <xr:revisionPtr revIDLastSave="0" documentId="13_ncr:1_{C1880D29-870A-4703-A057-9FD212075376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積算シート" sheetId="2" r:id="rId1"/>
    <sheet name="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3" i="2"/>
  <c r="G22" i="2"/>
  <c r="G16" i="2"/>
  <c r="G15" i="2"/>
  <c r="G14" i="2"/>
  <c r="G17" i="2" s="1"/>
  <c r="G15" i="1"/>
  <c r="G14" i="1"/>
  <c r="G13" i="1"/>
  <c r="G23" i="1"/>
  <c r="G22" i="1"/>
  <c r="G21" i="1"/>
  <c r="G25" i="2" l="1"/>
  <c r="G26" i="2"/>
  <c r="G27" i="2"/>
  <c r="G28" i="2" s="1"/>
  <c r="G24" i="1"/>
  <c r="G16" i="1"/>
  <c r="G25" i="1" s="1"/>
  <c r="G26" i="1" l="1"/>
  <c r="G27" i="1" s="1"/>
</calcChain>
</file>

<file path=xl/sharedStrings.xml><?xml version="1.0" encoding="utf-8"?>
<sst xmlns="http://schemas.openxmlformats.org/spreadsheetml/2006/main" count="105" uniqueCount="44">
  <si>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</si>
  <si>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</si>
  <si>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</si>
  <si>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</si>
  <si>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</si>
  <si>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</si>
  <si>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</si>
  <si>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</si>
  <si>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①～③合計額から３％控除</t>
    <rPh sb="3" eb="5">
      <t>ゴウケイ</t>
    </rPh>
    <rPh sb="5" eb="6">
      <t>ガク</t>
    </rPh>
    <rPh sb="10" eb="12">
      <t>コウジョ</t>
    </rPh>
    <phoneticPr fontId="2"/>
  </si>
  <si>
    <t>売上額</t>
    <rPh sb="0" eb="2">
      <t>ウリアゲ</t>
    </rPh>
    <rPh sb="2" eb="3">
      <t>ガク</t>
    </rPh>
    <phoneticPr fontId="2"/>
  </si>
  <si>
    <t>消費税</t>
    <rPh sb="0" eb="3">
      <t>ショウヒゼイ</t>
    </rPh>
    <phoneticPr fontId="2"/>
  </si>
  <si>
    <t>売上合計額</t>
    <rPh sb="0" eb="2">
      <t>ウリアゲ</t>
    </rPh>
    <rPh sb="2" eb="4">
      <t>ゴウケイ</t>
    </rPh>
    <rPh sb="4" eb="5">
      <t>ガク</t>
    </rPh>
    <phoneticPr fontId="2"/>
  </si>
  <si>
    <t>入札金額積算（例）</t>
    <rPh sb="0" eb="2">
      <t>ニュウサツ</t>
    </rPh>
    <rPh sb="2" eb="4">
      <t>キンガク</t>
    </rPh>
    <rPh sb="4" eb="6">
      <t>セキサン</t>
    </rPh>
    <rPh sb="7" eb="8">
      <t>レイ</t>
    </rPh>
    <phoneticPr fontId="2"/>
  </si>
  <si>
    <t>←入札金額（例）</t>
    <phoneticPr fontId="2"/>
  </si>
  <si>
    <t>【重要】</t>
    <rPh sb="1" eb="3">
      <t>ジュウヨウ</t>
    </rPh>
    <phoneticPr fontId="2"/>
  </si>
  <si>
    <t>※控除額は1円未満端数切り捨て</t>
    <rPh sb="1" eb="4">
      <t>コウジョガク</t>
    </rPh>
    <rPh sb="6" eb="7">
      <t>エン</t>
    </rPh>
    <rPh sb="7" eb="9">
      <t>ミマン</t>
    </rPh>
    <rPh sb="9" eb="11">
      <t>ハスウ</t>
    </rPh>
    <rPh sb="11" eb="12">
      <t>キ</t>
    </rPh>
    <rPh sb="13" eb="14">
      <t>ス</t>
    </rPh>
    <phoneticPr fontId="2"/>
  </si>
  <si>
    <t>モノクロ</t>
    <phoneticPr fontId="2"/>
  </si>
  <si>
    <t>１２,０００枚</t>
    <rPh sb="6" eb="7">
      <t>マイ</t>
    </rPh>
    <phoneticPr fontId="2"/>
  </si>
  <si>
    <t>カラー</t>
    <phoneticPr fontId="2"/>
  </si>
  <si>
    <t xml:space="preserve">  ２,０００枚</t>
    <rPh sb="7" eb="8">
      <t>マイ</t>
    </rPh>
    <phoneticPr fontId="2"/>
  </si>
  <si>
    <t>使用枚数（月）</t>
    <rPh sb="0" eb="4">
      <t>シヨウマイスウ</t>
    </rPh>
    <rPh sb="5" eb="6">
      <t>ツキ</t>
    </rPh>
    <phoneticPr fontId="2"/>
  </si>
  <si>
    <t>入札金額は、下記の使用枚数の賃貸借料「月額」を記載してください。</t>
    <rPh sb="0" eb="2">
      <t>ニュウサツ</t>
    </rPh>
    <rPh sb="2" eb="4">
      <t>キンガク</t>
    </rPh>
    <rPh sb="6" eb="8">
      <t>カキ</t>
    </rPh>
    <rPh sb="9" eb="11">
      <t>シヨウ</t>
    </rPh>
    <rPh sb="11" eb="13">
      <t>マイスウ</t>
    </rPh>
    <rPh sb="14" eb="17">
      <t>チンタイシャク</t>
    </rPh>
    <rPh sb="17" eb="18">
      <t>リョウ</t>
    </rPh>
    <rPh sb="19" eb="20">
      <t>ツキ</t>
    </rPh>
    <rPh sb="20" eb="21">
      <t>ガク</t>
    </rPh>
    <rPh sb="23" eb="25">
      <t>キサイ</t>
    </rPh>
    <phoneticPr fontId="2"/>
  </si>
  <si>
    <t>※契約書（案）第５条第２項及び別表（賃貸借物品及び仕様書）の「２．印刷料金表」を参照ください。</t>
    <rPh sb="7" eb="8">
      <t>ダイ</t>
    </rPh>
    <rPh sb="9" eb="10">
      <t>ジョウ</t>
    </rPh>
    <rPh sb="10" eb="11">
      <t>ダイ</t>
    </rPh>
    <rPh sb="12" eb="13">
      <t>コウ</t>
    </rPh>
    <rPh sb="15" eb="17">
      <t>ベッピョウ</t>
    </rPh>
    <rPh sb="18" eb="21">
      <t>チンタイシャク</t>
    </rPh>
    <rPh sb="21" eb="23">
      <t>ブッピン</t>
    </rPh>
    <rPh sb="23" eb="24">
      <t>オヨ</t>
    </rPh>
    <rPh sb="33" eb="35">
      <t>インサツ</t>
    </rPh>
    <rPh sb="35" eb="37">
      <t>リョウキン</t>
    </rPh>
    <rPh sb="37" eb="38">
      <t>ヒョウ</t>
    </rPh>
    <rPh sb="40" eb="42">
      <t>サンショウ</t>
    </rPh>
    <phoneticPr fontId="2"/>
  </si>
  <si>
    <t>使用枚数「12,000枚」</t>
    <rPh sb="0" eb="2">
      <t>シヨウ</t>
    </rPh>
    <rPh sb="2" eb="4">
      <t>マイスウ</t>
    </rPh>
    <rPh sb="11" eb="12">
      <t>マイ</t>
    </rPh>
    <phoneticPr fontId="2"/>
  </si>
  <si>
    <t>使用枚数「2,000枚」</t>
    <rPh sb="0" eb="2">
      <t>シヨウ</t>
    </rPh>
    <rPh sb="2" eb="4">
      <t>マイスウ</t>
    </rPh>
    <rPh sb="10" eb="11">
      <t>マイ</t>
    </rPh>
    <phoneticPr fontId="2"/>
  </si>
  <si>
    <t>数量</t>
    <phoneticPr fontId="2"/>
  </si>
  <si>
    <t>カテゴリ</t>
    <phoneticPr fontId="2"/>
  </si>
  <si>
    <t>1～10,000</t>
    <phoneticPr fontId="2"/>
  </si>
  <si>
    <t>10,001
～20,000</t>
    <phoneticPr fontId="2"/>
  </si>
  <si>
    <t>20,001～</t>
    <phoneticPr fontId="2"/>
  </si>
  <si>
    <t>1～1000</t>
    <phoneticPr fontId="2"/>
  </si>
  <si>
    <t>5,001～</t>
    <phoneticPr fontId="2"/>
  </si>
  <si>
    <t>1,001～
5,000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</si>
  <si>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</si>
  <si>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</si>
  <si>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</si>
  <si>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</si>
  <si>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複合機賃貸借契約の入札金額積算シート</t>
    <rPh sb="0" eb="3">
      <t>フクゴウキ</t>
    </rPh>
    <rPh sb="3" eb="6">
      <t>チンタイシャク</t>
    </rPh>
    <rPh sb="6" eb="8">
      <t>ケイヤク</t>
    </rPh>
    <rPh sb="9" eb="11">
      <t>ニュウサツ</t>
    </rPh>
    <rPh sb="11" eb="13">
      <t>キンガク</t>
    </rPh>
    <rPh sb="13" eb="15">
      <t>セキサン</t>
    </rPh>
    <phoneticPr fontId="2"/>
  </si>
  <si>
    <t>←入札金額</t>
    <phoneticPr fontId="2"/>
  </si>
  <si>
    <t>入札金額積算</t>
    <rPh sb="0" eb="2">
      <t>ニュウサツ</t>
    </rPh>
    <rPh sb="2" eb="4">
      <t>キンガク</t>
    </rPh>
    <rPh sb="4" eb="6">
      <t>セキサン</t>
    </rPh>
    <phoneticPr fontId="2"/>
  </si>
  <si>
    <t>複合機賃貸借契約の入札金額積算（例）</t>
    <rPh sb="0" eb="3">
      <t>フクゴウキ</t>
    </rPh>
    <rPh sb="3" eb="6">
      <t>チンタイシャク</t>
    </rPh>
    <rPh sb="6" eb="8">
      <t>ケイヤク</t>
    </rPh>
    <rPh sb="9" eb="11">
      <t>ニュウサツ</t>
    </rPh>
    <rPh sb="11" eb="13">
      <t>キンガク</t>
    </rPh>
    <rPh sb="13" eb="15">
      <t>セキサン</t>
    </rPh>
    <rPh sb="16" eb="17">
      <t>レイ</t>
    </rPh>
    <phoneticPr fontId="2"/>
  </si>
  <si>
    <t>⑤～⑦合計額から３％控除</t>
    <rPh sb="3" eb="5">
      <t>ゴウケイ</t>
    </rPh>
    <rPh sb="5" eb="6">
      <t>ガク</t>
    </rPh>
    <rPh sb="10" eb="12">
      <t>コウジョ</t>
    </rPh>
    <phoneticPr fontId="2"/>
  </si>
  <si>
    <t>（①＋②＋③-④）＋（⑤＋⑥＋⑦-⑧）</t>
    <phoneticPr fontId="2"/>
  </si>
  <si>
    <t>（①＋②+③-④）＋（⑤＋⑥＋⑦-⑧）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</si>
</sst>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¥&quot;#,##0.00;&quot;¥&quot;\-#,##0.00"/>
    <numFmt numFmtId="177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3" fillId="0" borderId="1" xfId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6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8" fontId="4" fillId="0" borderId="1" xfId="1" applyFont="1" applyBorder="1" applyAlignment="1">
      <alignment vertical="center" wrapText="1"/>
    </xf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7" fontId="4" fillId="3" borderId="1" xfId="0" applyNumberFormat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FEA6-708F-4A99-99D6-FDBB19F25ACB}">
  <sheetPr>
    <pageSetUpPr fitToPage="1"/>
  </sheetPr>
  <dimension ref="B1:N35"/>
  <sheetViews>
    <sheetView tabSelected="1" workbookViewId="0">
      <selection activeCell="C28" sqref="C28"/>
    </sheetView>
  </sheetViews>
  <sheetFormatPr defaultColWidth="9" defaultRowHeight="16.2" x14ac:dyDescent="0.2"/>
  <cols>
    <col min="1" max="1" width="9" style="1"/>
    <col min="2" max="2" width="6.21875" style="1" customWidth="1"/>
    <col min="3" max="7" width="15.6640625" style="1" customWidth="1"/>
    <col min="8" max="16384" width="9" style="1"/>
  </cols>
  <sheetData>
    <row r="1" spans="2:7" ht="24.9" customHeight="1" x14ac:dyDescent="0.2">
      <c r="B1" s="13" t="s">
        <v>37</v>
      </c>
    </row>
    <row r="2" spans="2:7" ht="24.9" customHeight="1" x14ac:dyDescent="0.2">
      <c r="B2" s="6"/>
    </row>
    <row r="3" spans="2:7" ht="24.9" customHeight="1" x14ac:dyDescent="0.2">
      <c r="B3" s="12" t="s">
        <v>14</v>
      </c>
    </row>
    <row r="4" spans="2:7" ht="24.9" customHeight="1" x14ac:dyDescent="0.2">
      <c r="B4" s="12" t="s">
        <v>21</v>
      </c>
    </row>
    <row r="5" spans="2:7" ht="24.9" customHeight="1" x14ac:dyDescent="0.2">
      <c r="C5" s="12" t="s">
        <v>20</v>
      </c>
      <c r="E5" s="7" t="s">
        <v>16</v>
      </c>
      <c r="F5" s="7" t="s">
        <v>17</v>
      </c>
    </row>
    <row r="6" spans="2:7" ht="24.9" customHeight="1" x14ac:dyDescent="0.2">
      <c r="B6" s="7"/>
      <c r="E6" s="7" t="s">
        <v>18</v>
      </c>
      <c r="F6" s="7" t="s">
        <v>19</v>
      </c>
    </row>
    <row r="7" spans="2:7" ht="24.9" customHeight="1" x14ac:dyDescent="0.2">
      <c r="B7" s="6"/>
    </row>
    <row r="8" spans="2:7" ht="24.9" customHeight="1" x14ac:dyDescent="0.2">
      <c r="B8" s="7" t="s">
        <v>39</v>
      </c>
    </row>
    <row r="9" spans="2:7" ht="24.9" customHeight="1" x14ac:dyDescent="0.2">
      <c r="B9" s="1" t="s">
        <v>22</v>
      </c>
    </row>
    <row r="10" spans="2:7" ht="24.9" customHeight="1" x14ac:dyDescent="0.2"/>
    <row r="11" spans="2:7" ht="24.9" customHeight="1" x14ac:dyDescent="0.2">
      <c r="B11" s="1" t="s">
        <v>16</v>
      </c>
    </row>
    <row r="12" spans="2:7" ht="24.9" customHeight="1" x14ac:dyDescent="0.2">
      <c r="B12" s="2" t="s">
        <v>23</v>
      </c>
      <c r="C12" s="2"/>
      <c r="D12" s="2"/>
    </row>
    <row r="13" spans="2:7" ht="24.9" customHeight="1" x14ac:dyDescent="0.2">
      <c r="B13" s="9"/>
      <c r="C13" s="10" t="s">
        <v>26</v>
      </c>
      <c r="D13" s="10" t="s">
        <v>25</v>
      </c>
      <c r="E13" s="10" t="s">
        <v>0</v>
      </c>
      <c r="F13" s="10" t="s">
        <v>1</v>
      </c>
      <c r="G13" s="10" t="s">
        <v>2</v>
      </c>
    </row>
    <row r="14" spans="2:7" ht="24.9" customHeight="1" x14ac:dyDescent="0.2">
      <c r="B14" s="10" t="s">
        <v>4</v>
      </c>
      <c r="C14" s="4" t="s">
        <v>27</v>
      </c>
      <c r="D14" s="4">
        <v>10000</v>
      </c>
      <c r="E14" s="3" t="s">
        <v>3</v>
      </c>
      <c r="F14" s="18"/>
      <c r="G14" s="4">
        <f>D14*F14</f>
        <v>0</v>
      </c>
    </row>
    <row r="15" spans="2:7" ht="32.4" x14ac:dyDescent="0.2">
      <c r="B15" s="10" t="s">
        <v>5</v>
      </c>
      <c r="C15" s="14" t="s">
        <v>28</v>
      </c>
      <c r="D15" s="4">
        <v>2000</v>
      </c>
      <c r="E15" s="3" t="s">
        <v>3</v>
      </c>
      <c r="F15" s="18"/>
      <c r="G15" s="4">
        <f>D15*F15</f>
        <v>0</v>
      </c>
    </row>
    <row r="16" spans="2:7" ht="24.9" customHeight="1" x14ac:dyDescent="0.2">
      <c r="B16" s="10" t="s">
        <v>6</v>
      </c>
      <c r="C16" s="4" t="s">
        <v>29</v>
      </c>
      <c r="D16" s="4">
        <v>0</v>
      </c>
      <c r="E16" s="3" t="s">
        <v>3</v>
      </c>
      <c r="F16" s="18"/>
      <c r="G16" s="4">
        <f>D16*F16</f>
        <v>0</v>
      </c>
    </row>
    <row r="17" spans="2:14" ht="24.9" customHeight="1" x14ac:dyDescent="0.2">
      <c r="B17" s="10" t="s">
        <v>7</v>
      </c>
      <c r="C17" s="19" t="s">
        <v>8</v>
      </c>
      <c r="D17" s="20"/>
      <c r="E17" s="20"/>
      <c r="F17" s="21"/>
      <c r="G17" s="17">
        <f>(G14+G15)*0.03</f>
        <v>0</v>
      </c>
      <c r="H17" s="1" t="s">
        <v>15</v>
      </c>
    </row>
    <row r="18" spans="2:14" ht="24.9" customHeight="1" x14ac:dyDescent="0.2"/>
    <row r="19" spans="2:14" ht="24.9" customHeight="1" x14ac:dyDescent="0.2">
      <c r="B19" s="1" t="s">
        <v>18</v>
      </c>
      <c r="L19" s="15"/>
      <c r="N19" s="15"/>
    </row>
    <row r="20" spans="2:14" ht="24.9" customHeight="1" x14ac:dyDescent="0.2">
      <c r="B20" s="2" t="s">
        <v>24</v>
      </c>
      <c r="C20" s="2"/>
      <c r="D20" s="2"/>
    </row>
    <row r="21" spans="2:14" ht="24.9" customHeight="1" x14ac:dyDescent="0.2">
      <c r="B21" s="9"/>
      <c r="C21" s="10" t="s">
        <v>26</v>
      </c>
      <c r="D21" s="10" t="s">
        <v>25</v>
      </c>
      <c r="E21" s="10" t="s">
        <v>0</v>
      </c>
      <c r="F21" s="10" t="s">
        <v>1</v>
      </c>
      <c r="G21" s="10" t="s">
        <v>2</v>
      </c>
      <c r="K21" s="15"/>
      <c r="N21" s="15"/>
    </row>
    <row r="22" spans="2:14" ht="24.9" customHeight="1" x14ac:dyDescent="0.2">
      <c r="B22" s="10" t="s">
        <v>33</v>
      </c>
      <c r="C22" s="4" t="s">
        <v>30</v>
      </c>
      <c r="D22" s="4">
        <v>1000</v>
      </c>
      <c r="E22" s="3" t="s">
        <v>3</v>
      </c>
      <c r="F22" s="18"/>
      <c r="G22" s="4">
        <f>D22*F22</f>
        <v>0</v>
      </c>
      <c r="K22" s="15"/>
    </row>
    <row r="23" spans="2:14" ht="32.4" x14ac:dyDescent="0.2">
      <c r="B23" s="10" t="s">
        <v>34</v>
      </c>
      <c r="C23" s="14" t="s">
        <v>32</v>
      </c>
      <c r="D23" s="4">
        <v>1000</v>
      </c>
      <c r="E23" s="3" t="s">
        <v>3</v>
      </c>
      <c r="F23" s="18"/>
      <c r="G23" s="4">
        <f>D23*F23</f>
        <v>0</v>
      </c>
    </row>
    <row r="24" spans="2:14" ht="24.9" customHeight="1" x14ac:dyDescent="0.2">
      <c r="B24" s="10" t="s">
        <v>35</v>
      </c>
      <c r="C24" s="4" t="s">
        <v>31</v>
      </c>
      <c r="D24" s="4">
        <v>0</v>
      </c>
      <c r="E24" s="3" t="s">
        <v>3</v>
      </c>
      <c r="F24" s="18"/>
      <c r="G24" s="4">
        <f>D24*F24</f>
        <v>0</v>
      </c>
    </row>
    <row r="25" spans="2:14" ht="24.9" customHeight="1" x14ac:dyDescent="0.2">
      <c r="B25" s="10" t="s">
        <v>36</v>
      </c>
      <c r="C25" s="19" t="s">
        <v>41</v>
      </c>
      <c r="D25" s="20"/>
      <c r="E25" s="20"/>
      <c r="F25" s="21"/>
      <c r="G25" s="3">
        <f>(G22+G23)*0.03</f>
        <v>0</v>
      </c>
      <c r="H25" s="1" t="s">
        <v>15</v>
      </c>
    </row>
    <row r="26" spans="2:14" ht="24.9" customHeight="1" x14ac:dyDescent="0.2">
      <c r="B26" s="22" t="s">
        <v>42</v>
      </c>
      <c r="C26" s="22"/>
      <c r="D26" s="22"/>
      <c r="E26" s="22"/>
      <c r="F26" s="16" t="s">
        <v>9</v>
      </c>
      <c r="G26" s="8">
        <f>(G14+G15+G16-G17)+(G22+G23+G24-G25)</f>
        <v>0</v>
      </c>
      <c r="H26" s="7" t="s">
        <v>38</v>
      </c>
    </row>
    <row r="27" spans="2:14" ht="24.9" customHeight="1" x14ac:dyDescent="0.2">
      <c r="F27" s="16" t="s">
        <v>10</v>
      </c>
      <c r="G27" s="5">
        <f>G26*0.1</f>
        <v>0</v>
      </c>
    </row>
    <row r="28" spans="2:14" ht="24.9" customHeight="1" x14ac:dyDescent="0.2">
      <c r="F28" s="16" t="s">
        <v>11</v>
      </c>
      <c r="G28" s="4">
        <f>SUM(G26:G27)</f>
        <v>0</v>
      </c>
      <c r="H28" s="7"/>
    </row>
    <row r="29" spans="2:14" ht="24.9" customHeight="1" x14ac:dyDescent="0.2"/>
    <row r="30" spans="2:14" ht="24.9" customHeight="1" x14ac:dyDescent="0.2"/>
    <row r="31" spans="2:14" ht="24.9" customHeight="1" x14ac:dyDescent="0.2"/>
    <row r="32" spans="2:14" ht="24.9" customHeight="1" x14ac:dyDescent="0.2"/>
    <row r="33" ht="24.9" customHeight="1" x14ac:dyDescent="0.2"/>
    <row r="34" ht="24.9" customHeight="1" x14ac:dyDescent="0.2"/>
    <row r="35" ht="24.9" customHeight="1" x14ac:dyDescent="0.2"/>
  </sheetData>
  <mergeCells count="3">
    <mergeCell ref="C17:F17"/>
    <mergeCell ref="C25:F25"/>
    <mergeCell ref="B26:E26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4"/>
  <sheetViews>
    <sheetView workbookViewId="0">
      <selection activeCell="C6" sqref="C6"/>
    </sheetView>
  </sheetViews>
  <sheetFormatPr defaultColWidth="9" defaultRowHeight="16.2" x14ac:dyDescent="0.2"/>
  <cols>
    <col min="1" max="1" width="9" style="1"/>
    <col min="2" max="2" width="6.21875" style="1" customWidth="1"/>
    <col min="3" max="7" width="15.6640625" style="1" customWidth="1"/>
    <col min="8" max="16384" width="9" style="1"/>
  </cols>
  <sheetData>
    <row r="1" spans="2:8" ht="24.9" customHeight="1" x14ac:dyDescent="0.2">
      <c r="B1" s="13" t="s">
        <v>40</v>
      </c>
    </row>
    <row r="2" spans="2:8" ht="24.9" customHeight="1" x14ac:dyDescent="0.2">
      <c r="B2" s="6"/>
    </row>
    <row r="3" spans="2:8" ht="24.9" customHeight="1" x14ac:dyDescent="0.2">
      <c r="B3" s="12" t="s">
        <v>21</v>
      </c>
    </row>
    <row r="4" spans="2:8" ht="24.9" customHeight="1" x14ac:dyDescent="0.2">
      <c r="C4" s="12" t="s">
        <v>20</v>
      </c>
      <c r="E4" s="7" t="s">
        <v>16</v>
      </c>
      <c r="F4" s="7" t="s">
        <v>17</v>
      </c>
    </row>
    <row r="5" spans="2:8" ht="24.9" customHeight="1" x14ac:dyDescent="0.2">
      <c r="B5" s="7"/>
      <c r="E5" s="7" t="s">
        <v>18</v>
      </c>
      <c r="F5" s="7" t="s">
        <v>19</v>
      </c>
    </row>
    <row r="6" spans="2:8" ht="24.9" customHeight="1" x14ac:dyDescent="0.2">
      <c r="B6" s="6"/>
    </row>
    <row r="7" spans="2:8" ht="24.9" customHeight="1" x14ac:dyDescent="0.2">
      <c r="B7" s="7" t="s">
        <v>12</v>
      </c>
    </row>
    <row r="8" spans="2:8" ht="24.9" customHeight="1" x14ac:dyDescent="0.2">
      <c r="B8" s="1" t="s">
        <v>22</v>
      </c>
    </row>
    <row r="9" spans="2:8" ht="24.9" customHeight="1" x14ac:dyDescent="0.2"/>
    <row r="10" spans="2:8" ht="24.9" customHeight="1" x14ac:dyDescent="0.2">
      <c r="B10" s="1" t="s">
        <v>16</v>
      </c>
    </row>
    <row r="11" spans="2:8" ht="24.9" customHeight="1" x14ac:dyDescent="0.2">
      <c r="B11" s="2" t="s">
        <v>23</v>
      </c>
      <c r="C11" s="2"/>
      <c r="D11" s="2"/>
    </row>
    <row r="12" spans="2:8" ht="24.9" customHeight="1" x14ac:dyDescent="0.2">
      <c r="B12" s="9"/>
      <c r="C12" s="10" t="s">
        <v>26</v>
      </c>
      <c r="D12" s="10" t="s">
        <v>25</v>
      </c>
      <c r="E12" s="10" t="s">
        <v>0</v>
      </c>
      <c r="F12" s="10" t="s">
        <v>1</v>
      </c>
      <c r="G12" s="10" t="s">
        <v>2</v>
      </c>
    </row>
    <row r="13" spans="2:8" ht="24.9" customHeight="1" x14ac:dyDescent="0.2">
      <c r="B13" s="10" t="s">
        <v>4</v>
      </c>
      <c r="C13" s="4" t="s">
        <v>27</v>
      </c>
      <c r="D13" s="4">
        <v>10000</v>
      </c>
      <c r="E13" s="3" t="s">
        <v>3</v>
      </c>
      <c r="F13" s="18">
        <v>3</v>
      </c>
      <c r="G13" s="4">
        <f>D13*F13</f>
        <v>30000</v>
      </c>
    </row>
    <row r="14" spans="2:8" ht="32.4" x14ac:dyDescent="0.2">
      <c r="B14" s="10" t="s">
        <v>5</v>
      </c>
      <c r="C14" s="14" t="s">
        <v>28</v>
      </c>
      <c r="D14" s="4">
        <v>2000</v>
      </c>
      <c r="E14" s="3" t="s">
        <v>3</v>
      </c>
      <c r="F14" s="18">
        <v>2</v>
      </c>
      <c r="G14" s="4">
        <f>D14*F14</f>
        <v>4000</v>
      </c>
    </row>
    <row r="15" spans="2:8" ht="24.9" customHeight="1" x14ac:dyDescent="0.2">
      <c r="B15" s="10" t="s">
        <v>6</v>
      </c>
      <c r="C15" s="4" t="s">
        <v>29</v>
      </c>
      <c r="D15" s="4">
        <v>0</v>
      </c>
      <c r="E15" s="3" t="s">
        <v>3</v>
      </c>
      <c r="F15" s="18">
        <v>1</v>
      </c>
      <c r="G15" s="4">
        <f>D15*F15</f>
        <v>0</v>
      </c>
    </row>
    <row r="16" spans="2:8" ht="24.9" customHeight="1" x14ac:dyDescent="0.2">
      <c r="B16" s="10" t="s">
        <v>7</v>
      </c>
      <c r="C16" s="19" t="s">
        <v>8</v>
      </c>
      <c r="D16" s="20"/>
      <c r="E16" s="20"/>
      <c r="F16" s="21"/>
      <c r="G16" s="17">
        <f>(G13+G14)*0.03</f>
        <v>1020</v>
      </c>
      <c r="H16" s="1" t="s">
        <v>15</v>
      </c>
    </row>
    <row r="17" spans="2:14" ht="24.9" customHeight="1" x14ac:dyDescent="0.2"/>
    <row r="18" spans="2:14" ht="24.9" customHeight="1" x14ac:dyDescent="0.2">
      <c r="B18" s="1" t="s">
        <v>18</v>
      </c>
      <c r="L18" s="15"/>
      <c r="N18" s="15"/>
    </row>
    <row r="19" spans="2:14" ht="24.9" customHeight="1" x14ac:dyDescent="0.2">
      <c r="B19" s="2" t="s">
        <v>24</v>
      </c>
      <c r="C19" s="2"/>
      <c r="D19" s="2"/>
    </row>
    <row r="20" spans="2:14" ht="24.9" customHeight="1" x14ac:dyDescent="0.2">
      <c r="B20" s="9"/>
      <c r="C20" s="10" t="s">
        <v>26</v>
      </c>
      <c r="D20" s="10" t="s">
        <v>25</v>
      </c>
      <c r="E20" s="10" t="s">
        <v>0</v>
      </c>
      <c r="F20" s="10" t="s">
        <v>1</v>
      </c>
      <c r="G20" s="10" t="s">
        <v>2</v>
      </c>
      <c r="K20" s="15"/>
      <c r="N20" s="15"/>
    </row>
    <row r="21" spans="2:14" ht="24.9" customHeight="1" x14ac:dyDescent="0.2">
      <c r="B21" s="10" t="s">
        <v>33</v>
      </c>
      <c r="C21" s="4" t="s">
        <v>30</v>
      </c>
      <c r="D21" s="4">
        <v>1000</v>
      </c>
      <c r="E21" s="3" t="s">
        <v>3</v>
      </c>
      <c r="F21" s="18">
        <v>3</v>
      </c>
      <c r="G21" s="4">
        <f>D21*F21</f>
        <v>3000</v>
      </c>
      <c r="K21" s="15"/>
    </row>
    <row r="22" spans="2:14" ht="32.4" x14ac:dyDescent="0.2">
      <c r="B22" s="10" t="s">
        <v>34</v>
      </c>
      <c r="C22" s="14" t="s">
        <v>32</v>
      </c>
      <c r="D22" s="4">
        <v>1000</v>
      </c>
      <c r="E22" s="3" t="s">
        <v>3</v>
      </c>
      <c r="F22" s="18">
        <v>2</v>
      </c>
      <c r="G22" s="4">
        <f>D22*F22</f>
        <v>2000</v>
      </c>
    </row>
    <row r="23" spans="2:14" ht="24.9" customHeight="1" x14ac:dyDescent="0.2">
      <c r="B23" s="10" t="s">
        <v>35</v>
      </c>
      <c r="C23" s="4" t="s">
        <v>31</v>
      </c>
      <c r="D23" s="4">
        <v>0</v>
      </c>
      <c r="E23" s="3" t="s">
        <v>3</v>
      </c>
      <c r="F23" s="18">
        <v>1</v>
      </c>
      <c r="G23" s="4">
        <f>D23*F23</f>
        <v>0</v>
      </c>
    </row>
    <row r="24" spans="2:14" ht="24.9" customHeight="1" x14ac:dyDescent="0.2">
      <c r="B24" s="10" t="s">
        <v>36</v>
      </c>
      <c r="C24" s="19" t="s">
        <v>41</v>
      </c>
      <c r="D24" s="20"/>
      <c r="E24" s="20"/>
      <c r="F24" s="21"/>
      <c r="G24" s="3">
        <f>(G21+G22)*0.03</f>
        <v>150</v>
      </c>
      <c r="H24" s="1" t="s">
        <v>15</v>
      </c>
    </row>
    <row r="25" spans="2:14" ht="24.9" customHeight="1" x14ac:dyDescent="0.2">
      <c r="B25" s="22" t="s">
        <v>43</v>
      </c>
      <c r="C25" s="22"/>
      <c r="D25" s="22"/>
      <c r="E25" s="22"/>
      <c r="F25" s="11" t="s">
        <v>9</v>
      </c>
      <c r="G25" s="8">
        <f>(G13+G14+G15-G16)+(G21+G22+G23-G24)</f>
        <v>37830</v>
      </c>
      <c r="H25" s="7" t="s">
        <v>13</v>
      </c>
    </row>
    <row r="26" spans="2:14" ht="24.9" customHeight="1" x14ac:dyDescent="0.2">
      <c r="F26" s="11" t="s">
        <v>10</v>
      </c>
      <c r="G26" s="5">
        <f>G25*0.1</f>
        <v>3783</v>
      </c>
    </row>
    <row r="27" spans="2:14" ht="24.9" customHeight="1" x14ac:dyDescent="0.2">
      <c r="F27" s="11" t="s">
        <v>11</v>
      </c>
      <c r="G27" s="4">
        <f>SUM(G25:G26)</f>
        <v>41613</v>
      </c>
      <c r="H27" s="7"/>
    </row>
    <row r="28" spans="2:14" ht="24.9" customHeight="1" x14ac:dyDescent="0.2"/>
    <row r="29" spans="2:14" ht="24.9" customHeight="1" x14ac:dyDescent="0.2"/>
    <row r="30" spans="2:14" ht="24.9" customHeight="1" x14ac:dyDescent="0.2"/>
    <row r="31" spans="2:14" ht="24.9" customHeight="1" x14ac:dyDescent="0.2"/>
    <row r="32" spans="2:14" ht="24.9" customHeight="1" x14ac:dyDescent="0.2"/>
    <row r="33" ht="24.9" customHeight="1" x14ac:dyDescent="0.2"/>
    <row r="34" ht="24.9" customHeight="1" x14ac:dyDescent="0.2"/>
  </sheetData>
  <mergeCells count="3">
    <mergeCell ref="C16:F16"/>
    <mergeCell ref="C24:F24"/>
    <mergeCell ref="B25:E25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積算シート</vt:lpstr>
      <vt:lpstr>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村田 新大</cp:lastModifiedBy>
  <cp:lastPrinted>2026-02-10T01:36:35Z</cp:lastPrinted>
  <dcterms:created xsi:type="dcterms:W3CDTF">2016-03-09T01:32:56Z</dcterms:created>
  <dcterms:modified xsi:type="dcterms:W3CDTF">2026-02-10T08:26:32Z</dcterms:modified>
</cp:coreProperties>
</file>