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0.129.51\fs\section\経-産業振興課\!◇庶務（20140509作成）\②融資関係\［融資］セーフティネット\R6.12以降様式\様式\R6.12以降売上比較（ロ）\"/>
    </mc:Choice>
  </mc:AlternateContent>
  <xr:revisionPtr revIDLastSave="0" documentId="13_ncr:1_{48A919D2-1C65-401B-B038-3B82D55990C3}" xr6:coauthVersionLast="45" xr6:coauthVersionMax="45" xr10:uidLastSave="{00000000-0000-0000-0000-000000000000}"/>
  <bookViews>
    <workbookView xWindow="20370" yWindow="-120" windowWidth="19440" windowHeight="14880" xr2:uid="{BD5E5C24-9913-4E60-BC37-FC45D52085BD}"/>
  </bookViews>
  <sheets>
    <sheet name="ロ-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F29" i="1"/>
  <c r="C29" i="1"/>
  <c r="F21" i="1"/>
  <c r="C21" i="1"/>
  <c r="F11" i="1" l="1"/>
  <c r="F5" i="1"/>
  <c r="F28" i="1" l="1"/>
  <c r="C28" i="1"/>
  <c r="F20" i="1"/>
  <c r="C20" i="1"/>
  <c r="D32" i="1" l="1"/>
</calcChain>
</file>

<file path=xl/sharedStrings.xml><?xml version="1.0" encoding="utf-8"?>
<sst xmlns="http://schemas.openxmlformats.org/spreadsheetml/2006/main" count="49" uniqueCount="31">
  <si>
    <t>（表１：企業全体に係る原油等の仕入単価の上昇）</t>
    <rPh sb="1" eb="2">
      <t>ヒョウ</t>
    </rPh>
    <rPh sb="4" eb="8">
      <t>キギョウゼンタイ</t>
    </rPh>
    <rPh sb="9" eb="10">
      <t>カカ</t>
    </rPh>
    <rPh sb="11" eb="13">
      <t>ゲンユ</t>
    </rPh>
    <rPh sb="13" eb="14">
      <t>トウ</t>
    </rPh>
    <rPh sb="15" eb="17">
      <t>シイ</t>
    </rPh>
    <rPh sb="17" eb="19">
      <t>タンカ</t>
    </rPh>
    <rPh sb="20" eb="22">
      <t>ジョウショウ</t>
    </rPh>
    <phoneticPr fontId="2"/>
  </si>
  <si>
    <t>企業全体</t>
    <rPh sb="0" eb="4">
      <t>キギョウゼンタイ</t>
    </rPh>
    <phoneticPr fontId="2"/>
  </si>
  <si>
    <t>原油等の前年同月の
平均仕入単価</t>
    <rPh sb="0" eb="2">
      <t>ゲンユ</t>
    </rPh>
    <rPh sb="2" eb="3">
      <t>トウ</t>
    </rPh>
    <rPh sb="4" eb="6">
      <t>ゼンネン</t>
    </rPh>
    <rPh sb="6" eb="8">
      <t>ドウゲツ</t>
    </rPh>
    <rPh sb="10" eb="14">
      <t>ヘイキンシイ</t>
    </rPh>
    <rPh sb="14" eb="16">
      <t>タンカ</t>
    </rPh>
    <phoneticPr fontId="2"/>
  </si>
  <si>
    <t>原油等の仕入単価の上昇率
（E/ｅ×100-100）</t>
    <rPh sb="0" eb="2">
      <t>ゲンユ</t>
    </rPh>
    <rPh sb="2" eb="3">
      <t>トウ</t>
    </rPh>
    <rPh sb="4" eb="6">
      <t>シイ</t>
    </rPh>
    <rPh sb="6" eb="8">
      <t>タンカ</t>
    </rPh>
    <rPh sb="9" eb="12">
      <t>ジョウショウリツ</t>
    </rPh>
    <phoneticPr fontId="2"/>
  </si>
  <si>
    <t>（表２：企業全体の売上原価に占める原油等の仕入価格の割合）</t>
    <rPh sb="1" eb="2">
      <t>ヒョウ</t>
    </rPh>
    <rPh sb="4" eb="8">
      <t>キギョウゼンタイ</t>
    </rPh>
    <rPh sb="9" eb="11">
      <t>ウリアゲ</t>
    </rPh>
    <rPh sb="11" eb="13">
      <t>ゲンカ</t>
    </rPh>
    <rPh sb="14" eb="15">
      <t>シ</t>
    </rPh>
    <rPh sb="17" eb="20">
      <t>ゲンユトウ</t>
    </rPh>
    <rPh sb="21" eb="23">
      <t>シイ</t>
    </rPh>
    <rPh sb="23" eb="25">
      <t>カカク</t>
    </rPh>
    <rPh sb="26" eb="28">
      <t>ワリアイ</t>
    </rPh>
    <phoneticPr fontId="2"/>
  </si>
  <si>
    <t>売上原価に占める原油等
の仕入価格の割合
（S/C×100）</t>
    <rPh sb="0" eb="2">
      <t>ウリアゲ</t>
    </rPh>
    <rPh sb="2" eb="4">
      <t>ゲンカ</t>
    </rPh>
    <rPh sb="5" eb="6">
      <t>シ</t>
    </rPh>
    <rPh sb="8" eb="10">
      <t>ゲンユ</t>
    </rPh>
    <rPh sb="10" eb="11">
      <t>トウ</t>
    </rPh>
    <rPh sb="13" eb="15">
      <t>シイ</t>
    </rPh>
    <rPh sb="15" eb="17">
      <t>カカク</t>
    </rPh>
    <rPh sb="18" eb="20">
      <t>ワリアイ</t>
    </rPh>
    <phoneticPr fontId="2"/>
  </si>
  <si>
    <t>（表３：企業全体の製品等価格への転嫁の状況）</t>
    <rPh sb="1" eb="2">
      <t>ヒョウ</t>
    </rPh>
    <rPh sb="4" eb="8">
      <t>キギョウゼンタイ</t>
    </rPh>
    <rPh sb="9" eb="12">
      <t>セイヒントウ</t>
    </rPh>
    <rPh sb="12" eb="14">
      <t>カカク</t>
    </rPh>
    <rPh sb="16" eb="18">
      <t>テンカ</t>
    </rPh>
    <rPh sb="19" eb="21">
      <t>ジョウキョウ</t>
    </rPh>
    <phoneticPr fontId="2"/>
  </si>
  <si>
    <t>年　　　月</t>
    <rPh sb="0" eb="1">
      <t>ネン</t>
    </rPh>
    <rPh sb="4" eb="5">
      <t>ツキ</t>
    </rPh>
    <phoneticPr fontId="2"/>
  </si>
  <si>
    <t>【原油等の仕入価格】</t>
    <rPh sb="1" eb="3">
      <t>ゲンユ</t>
    </rPh>
    <rPh sb="3" eb="4">
      <t>トウ</t>
    </rPh>
    <rPh sb="5" eb="7">
      <t>シイ</t>
    </rPh>
    <rPh sb="7" eb="9">
      <t>カカク</t>
    </rPh>
    <phoneticPr fontId="2"/>
  </si>
  <si>
    <t>最近の原油等の仕入価格</t>
    <rPh sb="0" eb="2">
      <t>サイキン</t>
    </rPh>
    <rPh sb="3" eb="5">
      <t>ゲンユ</t>
    </rPh>
    <rPh sb="5" eb="6">
      <t>トウ</t>
    </rPh>
    <rPh sb="7" eb="9">
      <t>シイ</t>
    </rPh>
    <rPh sb="9" eb="11">
      <t>カカク</t>
    </rPh>
    <phoneticPr fontId="2"/>
  </si>
  <si>
    <t>原油等の最近１か月の
平均仕入単価</t>
    <rPh sb="0" eb="2">
      <t>ゲンユ</t>
    </rPh>
    <rPh sb="2" eb="3">
      <t>トウ</t>
    </rPh>
    <rPh sb="4" eb="6">
      <t>サイキン</t>
    </rPh>
    <rPh sb="8" eb="9">
      <t>ゲツ</t>
    </rPh>
    <rPh sb="11" eb="15">
      <t>ヘイキンシイ</t>
    </rPh>
    <rPh sb="15" eb="17">
      <t>タンカ</t>
    </rPh>
    <phoneticPr fontId="2"/>
  </si>
  <si>
    <t>合　　計</t>
    <rPh sb="0" eb="1">
      <t>ゴウ</t>
    </rPh>
    <rPh sb="3" eb="4">
      <t>ケイ</t>
    </rPh>
    <phoneticPr fontId="2"/>
  </si>
  <si>
    <t>平　　均</t>
    <rPh sb="0" eb="1">
      <t>ヒラ</t>
    </rPh>
    <rPh sb="3" eb="4">
      <t>ヒトシ</t>
    </rPh>
    <phoneticPr fontId="2"/>
  </si>
  <si>
    <t>前年の原油等の仕入価格</t>
    <rPh sb="0" eb="2">
      <t>ゼンネン</t>
    </rPh>
    <rPh sb="3" eb="5">
      <t>ゲンユ</t>
    </rPh>
    <rPh sb="5" eb="6">
      <t>トウ</t>
    </rPh>
    <rPh sb="7" eb="9">
      <t>シイ</t>
    </rPh>
    <rPh sb="9" eb="11">
      <t>カカク</t>
    </rPh>
    <phoneticPr fontId="2"/>
  </si>
  <si>
    <t>最近の３か月の売上高</t>
    <rPh sb="0" eb="2">
      <t>サイキン</t>
    </rPh>
    <rPh sb="5" eb="6">
      <t>ゲツ</t>
    </rPh>
    <rPh sb="7" eb="10">
      <t>ウリアゲダカ</t>
    </rPh>
    <phoneticPr fontId="2"/>
  </si>
  <si>
    <t>前期同期３か月かの売上高</t>
    <rPh sb="0" eb="2">
      <t>ゼンキ</t>
    </rPh>
    <rPh sb="2" eb="4">
      <t>ドウキ</t>
    </rPh>
    <rPh sb="6" eb="7">
      <t>ゲツ</t>
    </rPh>
    <rPh sb="9" eb="12">
      <t>ウリアゲダカ</t>
    </rPh>
    <phoneticPr fontId="2"/>
  </si>
  <si>
    <t>事業所名：</t>
    <rPh sb="0" eb="3">
      <t>ジギョウショ</t>
    </rPh>
    <rPh sb="3" eb="4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</si>
  <si>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</si>
  <si>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住　　　所：</t>
    <rPh sb="0" eb="1">
      <t>ジュウ</t>
    </rPh>
    <rPh sb="4" eb="5">
      <t>ショ</t>
    </rPh>
    <phoneticPr fontId="2"/>
  </si>
  <si>
    <t>上記のことについて相違ありません。</t>
    <rPh sb="0" eb="2">
      <t>ジョウキ</t>
    </rPh>
    <rPh sb="9" eb="11">
      <t>ソウイ</t>
    </rPh>
    <phoneticPr fontId="2"/>
  </si>
  <si>
    <t>＝</t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</si>
  <si>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</si>
  <si>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【最近3カ月及び前年同月3カ月の売上高】</t>
    <rPh sb="1" eb="3">
      <t>サイキン</t>
    </rPh>
    <rPh sb="5" eb="6">
      <t>ゲツ</t>
    </rPh>
    <rPh sb="6" eb="7">
      <t>オヨ</t>
    </rPh>
    <rPh sb="8" eb="10">
      <t>ゼンネン</t>
    </rPh>
    <rPh sb="10" eb="12">
      <t>ドウゲツ</t>
    </rPh>
    <rPh sb="14" eb="15">
      <t>ゲツ</t>
    </rPh>
    <rPh sb="16" eb="19">
      <t>ウリアゲダカ</t>
    </rPh>
    <phoneticPr fontId="2"/>
  </si>
  <si>
    <t>※要A/B-a/b&gt;0</t>
    <rPh sb="1" eb="2">
      <t>ヨウ</t>
    </rPh>
    <phoneticPr fontId="2"/>
  </si>
  <si>
    <t>最近1か月の売上原価</t>
    <rPh sb="0" eb="2">
      <t>サイキン</t>
    </rPh>
    <rPh sb="4" eb="5">
      <t>ゲツ</t>
    </rPh>
    <rPh sb="6" eb="8">
      <t>ウリアゲ</t>
    </rPh>
    <rPh sb="8" eb="10">
      <t>ゲンカ</t>
    </rPh>
    <phoneticPr fontId="2"/>
  </si>
  <si>
    <t>Cの売上原価に対応する
原油等の仕入価格</t>
    <rPh sb="2" eb="6">
      <t>ウリアゲゲンカ</t>
    </rPh>
    <rPh sb="7" eb="9">
      <t>タイオウ</t>
    </rPh>
    <rPh sb="12" eb="15">
      <t>ゲンユトウ</t>
    </rPh>
    <rPh sb="16" eb="18">
      <t>シイ</t>
    </rPh>
    <rPh sb="18" eb="20">
      <t>カカク</t>
    </rPh>
    <phoneticPr fontId="2"/>
  </si>
  <si>
    <t>※最近1か月の売上原価及び原油等の仕入価格は、直近の決算書の値を記入する。</t>
    <rPh sb="1" eb="3">
      <t>サイキン</t>
    </rPh>
    <rPh sb="5" eb="6">
      <t>ゲツ</t>
    </rPh>
    <rPh sb="7" eb="9">
      <t>ウリアゲ</t>
    </rPh>
    <rPh sb="9" eb="11">
      <t>ゲンカ</t>
    </rPh>
    <rPh sb="11" eb="12">
      <t>オヨ</t>
    </rPh>
    <rPh sb="13" eb="15">
      <t>ゲンユ</t>
    </rPh>
    <rPh sb="15" eb="16">
      <t>トウ</t>
    </rPh>
    <rPh sb="17" eb="19">
      <t>シイ</t>
    </rPh>
    <rPh sb="19" eb="21">
      <t>カカク</t>
    </rPh>
    <rPh sb="23" eb="25">
      <t>チョッキン</t>
    </rPh>
    <rPh sb="26" eb="29">
      <t>ケッサンショ</t>
    </rPh>
    <rPh sb="30" eb="31">
      <t>アタイ</t>
    </rPh>
    <rPh sb="32" eb="34">
      <t>キニュウ</t>
    </rPh>
    <phoneticPr fontId="2"/>
  </si>
  <si>
    <t>※S/C×100の割合は要20％以上</t>
    <rPh sb="9" eb="11">
      <t>ワリアイ</t>
    </rPh>
    <rPh sb="12" eb="13">
      <t>ヨウ</t>
    </rPh>
    <rPh sb="16" eb="18">
      <t>イジョウ</t>
    </rPh>
    <phoneticPr fontId="2"/>
  </si>
  <si>
    <t>※仕入単価の上昇率について要20％以上</t>
    <rPh sb="1" eb="3">
      <t>シイ</t>
    </rPh>
    <rPh sb="3" eb="5">
      <t>タンカ</t>
    </rPh>
    <rPh sb="6" eb="8">
      <t>ジョウショウ</t>
    </rPh>
    <rPh sb="8" eb="9">
      <t>リツ</t>
    </rPh>
    <rPh sb="13" eb="14">
      <t>ヨウ</t>
    </rPh>
    <rPh sb="17" eb="19">
      <t>イジョウ</t>
    </rPh>
    <phoneticPr fontId="2"/>
  </si>
  <si>
    <t>A/B=</t>
    <phoneticPr fontId="2"/>
  </si>
  <si>
    <t>a/b=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</si>
</sst>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0" fillId="0" borderId="16" xfId="0" applyBorder="1">
      <alignment vertical="center"/>
    </xf>
    <xf numFmtId="0" fontId="4" fillId="0" borderId="17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20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4" xfId="2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8" fontId="4" fillId="0" borderId="13" xfId="2" applyFont="1" applyBorder="1" applyAlignment="1">
      <alignment horizontal="center" vertical="center"/>
    </xf>
    <xf numFmtId="38" fontId="4" fillId="0" borderId="14" xfId="2" applyFont="1" applyBorder="1" applyAlignment="1">
      <alignment horizontal="center" vertical="center"/>
    </xf>
    <xf numFmtId="38" fontId="4" fillId="0" borderId="2" xfId="2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15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0" fillId="0" borderId="2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38" fontId="4" fillId="0" borderId="5" xfId="2" applyFont="1" applyBorder="1" applyAlignment="1">
      <alignment horizontal="center" vertical="center"/>
    </xf>
    <xf numFmtId="38" fontId="4" fillId="0" borderId="9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36</xdr:row>
      <xdr:rowOff>161924</xdr:rowOff>
    </xdr:from>
    <xdr:to>
      <xdr:col>6</xdr:col>
      <xdr:colOff>942975</xdr:colOff>
      <xdr:row>37</xdr:row>
      <xdr:rowOff>238124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CB146B-72F4-41E8-A0D8-48287638B618}"/>
            </a:ext>
          </a:extLst>
        </xdr:cNvPr>
        <xdr:cNvSpPr/>
      </xdr:nvSpPr>
      <xdr:spPr>
        <a:xfrm>
          <a:off x="6419850" y="9163049"/>
          <a:ext cx="352425" cy="3333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0</xdr:col>
      <xdr:colOff>895351</xdr:colOff>
      <xdr:row>30</xdr:row>
      <xdr:rowOff>152391</xdr:rowOff>
    </xdr:from>
    <xdr:to>
      <xdr:col>2</xdr:col>
      <xdr:colOff>0</xdr:colOff>
      <xdr:row>32</xdr:row>
      <xdr:rowOff>123804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B4D541E3-B967-482A-9A94-D650D68507E8}"/>
            </a:ext>
          </a:extLst>
        </xdr:cNvPr>
        <xdr:cNvGrpSpPr/>
      </xdr:nvGrpSpPr>
      <xdr:grpSpPr>
        <a:xfrm>
          <a:off x="895351" y="7581891"/>
          <a:ext cx="1047749" cy="485763"/>
          <a:chOff x="923926" y="7643709"/>
          <a:chExt cx="1047749" cy="317178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AEE7BEF5-50E6-428F-8A01-CEB4C4FA434A}"/>
              </a:ext>
            </a:extLst>
          </xdr:cNvPr>
          <xdr:cNvSpPr txBox="1"/>
        </xdr:nvSpPr>
        <xdr:spPr>
          <a:xfrm>
            <a:off x="923926" y="7643709"/>
            <a:ext cx="1009649" cy="31717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 anchorCtr="0">
            <a:noAutofit/>
          </a:bodyPr>
          <a:lstStyle/>
          <a:p>
            <a:r>
              <a:rPr kumimoji="1" lang="ja-JP" altLang="en-US" sz="1400" u="none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 </a:t>
            </a:r>
            <a:r>
              <a:rPr kumimoji="1" lang="en-US" altLang="ja-JP" sz="1400" u="none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A</a:t>
            </a:r>
            <a:r>
              <a:rPr kumimoji="1" lang="ja-JP" altLang="en-US" sz="1400" u="none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　　</a:t>
            </a:r>
            <a:r>
              <a:rPr kumimoji="1" lang="ja-JP" altLang="en-US" sz="1400" u="none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ａ</a:t>
            </a:r>
            <a:endParaRPr kumimoji="1" lang="en-US" altLang="ja-JP" sz="1400" u="none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kumimoji="1" lang="ja-JP" altLang="en-US" sz="1400" u="none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ja-JP" altLang="en-US" sz="1400" u="none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 </a:t>
            </a:r>
            <a:r>
              <a:rPr kumimoji="1" lang="en-US" altLang="ja-JP" sz="1400" u="none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B</a:t>
            </a:r>
            <a:r>
              <a:rPr kumimoji="1" lang="ja-JP" altLang="en-US" sz="1400" u="none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　　ｂ</a:t>
            </a:r>
            <a:endParaRPr kumimoji="1" lang="ja-JP" altLang="en-US" sz="1600" u="sng"/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60B4198A-F6DD-4460-9497-E0CB71783C5F}"/>
              </a:ext>
            </a:extLst>
          </xdr:cNvPr>
          <xdr:cNvCxnSpPr/>
        </xdr:nvCxnSpPr>
        <xdr:spPr>
          <a:xfrm flipV="1">
            <a:off x="1066800" y="7791450"/>
            <a:ext cx="323850" cy="2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7D17D550-8DC4-4AEA-96D1-0D0BF292E096}"/>
              </a:ext>
            </a:extLst>
          </xdr:cNvPr>
          <xdr:cNvCxnSpPr/>
        </xdr:nvCxnSpPr>
        <xdr:spPr>
          <a:xfrm flipV="1">
            <a:off x="1647825" y="7791450"/>
            <a:ext cx="323850" cy="2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E0ABDBC1-2C8D-473D-9B7A-352E934F5751}"/>
              </a:ext>
            </a:extLst>
          </xdr:cNvPr>
          <xdr:cNvCxnSpPr/>
        </xdr:nvCxnSpPr>
        <xdr:spPr>
          <a:xfrm flipV="1">
            <a:off x="1457325" y="7791450"/>
            <a:ext cx="142875" cy="2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723900</xdr:colOff>
      <xdr:row>3</xdr:row>
      <xdr:rowOff>236426</xdr:rowOff>
    </xdr:from>
    <xdr:ext cx="219075" cy="26057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28CA341-FD48-4FD5-B7E3-E529BB5933D5}"/>
            </a:ext>
          </a:extLst>
        </xdr:cNvPr>
        <xdr:cNvSpPr txBox="1"/>
      </xdr:nvSpPr>
      <xdr:spPr>
        <a:xfrm>
          <a:off x="6553200" y="1007951"/>
          <a:ext cx="219075" cy="26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r>
            <a:rPr kumimoji="1" lang="en-US" altLang="ja-JP" sz="1200"/>
            <a:t>%</a:t>
          </a:r>
          <a:endParaRPr kumimoji="1" lang="ja-JP" altLang="en-US" sz="1200"/>
        </a:p>
      </xdr:txBody>
    </xdr:sp>
    <xdr:clientData/>
  </xdr:oneCellAnchor>
  <xdr:oneCellAnchor>
    <xdr:from>
      <xdr:col>6</xdr:col>
      <xdr:colOff>704850</xdr:colOff>
      <xdr:row>10</xdr:row>
      <xdr:rowOff>0</xdr:rowOff>
    </xdr:from>
    <xdr:ext cx="219075" cy="26057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2FF3B71-ED64-4E49-8C1E-9D0A2A631027}"/>
            </a:ext>
          </a:extLst>
        </xdr:cNvPr>
        <xdr:cNvSpPr txBox="1"/>
      </xdr:nvSpPr>
      <xdr:spPr>
        <a:xfrm>
          <a:off x="6534150" y="2571750"/>
          <a:ext cx="219075" cy="26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r>
            <a:rPr kumimoji="1" lang="en-US" altLang="ja-JP" sz="1200"/>
            <a:t>%</a:t>
          </a:r>
          <a:endParaRPr kumimoji="1" lang="ja-JP" altLang="en-US" sz="1200"/>
        </a:p>
      </xdr:txBody>
    </xdr:sp>
    <xdr:clientData/>
  </xdr:oneCellAnchor>
  <xdr:twoCellAnchor>
    <xdr:from>
      <xdr:col>2</xdr:col>
      <xdr:colOff>485775</xdr:colOff>
      <xdr:row>4</xdr:row>
      <xdr:rowOff>19050</xdr:rowOff>
    </xdr:from>
    <xdr:to>
      <xdr:col>3</xdr:col>
      <xdr:colOff>161925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2E0BDA-2DA6-4393-BC02-A0654EE7618E}"/>
            </a:ext>
          </a:extLst>
        </xdr:cNvPr>
        <xdr:cNvSpPr txBox="1"/>
      </xdr:nvSpPr>
      <xdr:spPr>
        <a:xfrm>
          <a:off x="2428875" y="1047750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円</a:t>
          </a:r>
          <a:r>
            <a:rPr kumimoji="1" lang="en-US" altLang="ja-JP" sz="1100"/>
            <a:t>【</a:t>
          </a:r>
          <a:r>
            <a:rPr kumimoji="1" lang="ja-JP" altLang="en-US" sz="1100"/>
            <a:t>Ｅ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4</xdr:col>
      <xdr:colOff>485775</xdr:colOff>
      <xdr:row>4</xdr:row>
      <xdr:rowOff>19050</xdr:rowOff>
    </xdr:from>
    <xdr:to>
      <xdr:col>5</xdr:col>
      <xdr:colOff>161925</xdr:colOff>
      <xdr:row>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8302536-F0EA-4FD6-BCF0-36FABAB61B3F}"/>
            </a:ext>
          </a:extLst>
        </xdr:cNvPr>
        <xdr:cNvSpPr txBox="1"/>
      </xdr:nvSpPr>
      <xdr:spPr>
        <a:xfrm>
          <a:off x="4371975" y="1047750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円</a:t>
          </a:r>
          <a:r>
            <a:rPr kumimoji="1" lang="en-US" altLang="ja-JP" sz="1100"/>
            <a:t>【</a:t>
          </a:r>
          <a:r>
            <a:rPr kumimoji="1" lang="ja-JP" altLang="en-US" sz="1100"/>
            <a:t>ｅ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10</xdr:row>
      <xdr:rowOff>19050</xdr:rowOff>
    </xdr:from>
    <xdr:to>
      <xdr:col>3</xdr:col>
      <xdr:colOff>161925</xdr:colOff>
      <xdr:row>11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C6BD2AF-2902-4F8C-BE9D-2979E67D06FC}"/>
            </a:ext>
          </a:extLst>
        </xdr:cNvPr>
        <xdr:cNvSpPr txBox="1"/>
      </xdr:nvSpPr>
      <xdr:spPr>
        <a:xfrm>
          <a:off x="2428875" y="2590800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円</a:t>
          </a:r>
          <a:r>
            <a:rPr kumimoji="1" lang="en-US" altLang="ja-JP" sz="1100"/>
            <a:t>【</a:t>
          </a:r>
          <a:r>
            <a:rPr kumimoji="1" lang="ja-JP" altLang="en-US" sz="1100"/>
            <a:t>Ｃ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4</xdr:col>
      <xdr:colOff>485775</xdr:colOff>
      <xdr:row>10</xdr:row>
      <xdr:rowOff>19050</xdr:rowOff>
    </xdr:from>
    <xdr:to>
      <xdr:col>5</xdr:col>
      <xdr:colOff>161925</xdr:colOff>
      <xdr:row>11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29982B8-1FDE-4B54-B0BD-0D902000A926}"/>
            </a:ext>
          </a:extLst>
        </xdr:cNvPr>
        <xdr:cNvSpPr txBox="1"/>
      </xdr:nvSpPr>
      <xdr:spPr>
        <a:xfrm>
          <a:off x="4371975" y="2590800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円</a:t>
          </a:r>
          <a:r>
            <a:rPr kumimoji="1" lang="en-US" altLang="ja-JP" sz="1100"/>
            <a:t>【</a:t>
          </a:r>
          <a:r>
            <a:rPr kumimoji="1" lang="ja-JP" altLang="en-US" sz="1100"/>
            <a:t>Ｓ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20</xdr:row>
      <xdr:rowOff>28575</xdr:rowOff>
    </xdr:from>
    <xdr:to>
      <xdr:col>2</xdr:col>
      <xdr:colOff>647700</xdr:colOff>
      <xdr:row>21</xdr:row>
      <xdr:rowOff>9525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D2BF306-820F-4775-84E2-EB03CBD2DFFF}"/>
            </a:ext>
          </a:extLst>
        </xdr:cNvPr>
        <xdr:cNvSpPr txBox="1"/>
      </xdr:nvSpPr>
      <xdr:spPr>
        <a:xfrm>
          <a:off x="1943100" y="5172075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Ａ</a:t>
          </a:r>
          <a:r>
            <a:rPr kumimoji="1" lang="en-US" altLang="ja-JP" sz="1100"/>
            <a:t>:</a:t>
          </a:r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647700</xdr:colOff>
      <xdr:row>20</xdr:row>
      <xdr:rowOff>238125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003FCCE-BE36-4236-A38C-9EFB98252956}"/>
            </a:ext>
          </a:extLst>
        </xdr:cNvPr>
        <xdr:cNvSpPr txBox="1"/>
      </xdr:nvSpPr>
      <xdr:spPr>
        <a:xfrm>
          <a:off x="4857750" y="5143500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ａ</a:t>
          </a:r>
          <a:r>
            <a:rPr kumimoji="1" lang="en-US" altLang="ja-JP" sz="1100"/>
            <a:t>:</a:t>
          </a:r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28</xdr:row>
      <xdr:rowOff>28575</xdr:rowOff>
    </xdr:from>
    <xdr:to>
      <xdr:col>2</xdr:col>
      <xdr:colOff>647700</xdr:colOff>
      <xdr:row>29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9A5BD4D-9B5F-4A4A-9649-D44D8E539F59}"/>
            </a:ext>
          </a:extLst>
        </xdr:cNvPr>
        <xdr:cNvSpPr txBox="1"/>
      </xdr:nvSpPr>
      <xdr:spPr>
        <a:xfrm>
          <a:off x="1943100" y="7229475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Ｂ</a:t>
          </a:r>
          <a:r>
            <a:rPr kumimoji="1" lang="en-US" altLang="ja-JP" sz="1100"/>
            <a:t>:</a:t>
          </a:r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28</xdr:row>
      <xdr:rowOff>28575</xdr:rowOff>
    </xdr:from>
    <xdr:to>
      <xdr:col>5</xdr:col>
      <xdr:colOff>647700</xdr:colOff>
      <xdr:row>29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E1BE5E2-1EE4-4794-9D3D-56E3414266CA}"/>
            </a:ext>
          </a:extLst>
        </xdr:cNvPr>
        <xdr:cNvSpPr txBox="1"/>
      </xdr:nvSpPr>
      <xdr:spPr>
        <a:xfrm>
          <a:off x="4857750" y="7229475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ｂ</a:t>
          </a:r>
          <a:r>
            <a:rPr kumimoji="1" lang="en-US" altLang="ja-JP" sz="1100"/>
            <a:t>: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8B811-00F6-426D-8550-E735621F8684}">
  <dimension ref="A1:H40"/>
  <sheetViews>
    <sheetView showZeros="0" tabSelected="1" view="pageLayout" topLeftCell="A13" zoomScaleNormal="100" zoomScaleSheetLayoutView="100" workbookViewId="0">
      <selection activeCell="D30" sqref="D30"/>
    </sheetView>
  </sheetViews>
  <sheetFormatPr defaultRowHeight="18.75" x14ac:dyDescent="0.4"/>
  <cols>
    <col min="1" max="7" width="12.5" customWidth="1"/>
  </cols>
  <sheetData>
    <row r="1" spans="1:8" ht="9" customHeight="1" x14ac:dyDescent="0.4">
      <c r="A1" s="3"/>
      <c r="B1" s="3"/>
      <c r="C1" s="3"/>
      <c r="D1" s="3"/>
      <c r="E1" s="3"/>
      <c r="F1" s="3"/>
      <c r="G1" s="3"/>
    </row>
    <row r="2" spans="1:8" ht="20.25" customHeight="1" x14ac:dyDescent="0.4">
      <c r="A2" s="3" t="s">
        <v>0</v>
      </c>
      <c r="B2" s="3"/>
      <c r="C2" s="3"/>
      <c r="D2" s="3"/>
      <c r="E2" s="3"/>
      <c r="F2" s="3"/>
      <c r="G2" s="3"/>
    </row>
    <row r="3" spans="1:8" ht="20.25" customHeight="1" x14ac:dyDescent="0.4">
      <c r="A3" s="42"/>
      <c r="B3" s="44" t="s">
        <v>10</v>
      </c>
      <c r="C3" s="42"/>
      <c r="D3" s="44" t="s">
        <v>2</v>
      </c>
      <c r="E3" s="42"/>
      <c r="F3" s="44" t="s">
        <v>3</v>
      </c>
      <c r="G3" s="42"/>
      <c r="H3" s="1"/>
    </row>
    <row r="4" spans="1:8" ht="20.25" customHeight="1" x14ac:dyDescent="0.4">
      <c r="A4" s="42"/>
      <c r="B4" s="45"/>
      <c r="C4" s="45"/>
      <c r="D4" s="45"/>
      <c r="E4" s="45"/>
      <c r="F4" s="42"/>
      <c r="G4" s="42"/>
      <c r="H4" s="1"/>
    </row>
    <row r="5" spans="1:8" ht="20.25" customHeight="1" x14ac:dyDescent="0.4">
      <c r="A5" s="20" t="s">
        <v>1</v>
      </c>
      <c r="B5" s="28"/>
      <c r="C5" s="29"/>
      <c r="D5" s="28"/>
      <c r="E5" s="29"/>
      <c r="F5" s="46" t="str">
        <f>IF(OR(B5="",D5="",),"",ROUNDDOWN(B5/D5*100-100,1))</f>
        <v/>
      </c>
      <c r="G5" s="47"/>
    </row>
    <row r="6" spans="1:8" ht="20.25" customHeight="1" x14ac:dyDescent="0.4">
      <c r="A6" s="3"/>
      <c r="B6" s="3"/>
      <c r="C6" s="3"/>
      <c r="D6" s="3"/>
      <c r="E6" s="51" t="s">
        <v>28</v>
      </c>
      <c r="F6" s="51"/>
      <c r="G6" s="51"/>
    </row>
    <row r="7" spans="1:8" ht="20.25" customHeight="1" x14ac:dyDescent="0.4">
      <c r="A7" s="3" t="s">
        <v>4</v>
      </c>
      <c r="B7" s="3"/>
      <c r="C7" s="3"/>
      <c r="D7" s="3"/>
      <c r="E7" s="3"/>
      <c r="F7" s="3"/>
      <c r="G7" s="3"/>
    </row>
    <row r="8" spans="1:8" ht="20.25" customHeight="1" x14ac:dyDescent="0.4">
      <c r="A8" s="42"/>
      <c r="B8" s="42" t="s">
        <v>24</v>
      </c>
      <c r="C8" s="42"/>
      <c r="D8" s="44" t="s">
        <v>25</v>
      </c>
      <c r="E8" s="44"/>
      <c r="F8" s="44" t="s">
        <v>5</v>
      </c>
      <c r="G8" s="42"/>
    </row>
    <row r="9" spans="1:8" ht="20.25" customHeight="1" x14ac:dyDescent="0.4">
      <c r="A9" s="42"/>
      <c r="B9" s="42"/>
      <c r="C9" s="42"/>
      <c r="D9" s="44"/>
      <c r="E9" s="44"/>
      <c r="F9" s="42"/>
      <c r="G9" s="42"/>
    </row>
    <row r="10" spans="1:8" ht="20.25" customHeight="1" x14ac:dyDescent="0.4">
      <c r="A10" s="42"/>
      <c r="B10" s="45"/>
      <c r="C10" s="45"/>
      <c r="D10" s="48"/>
      <c r="E10" s="48"/>
      <c r="F10" s="42"/>
      <c r="G10" s="42"/>
    </row>
    <row r="11" spans="1:8" ht="20.25" customHeight="1" x14ac:dyDescent="0.4">
      <c r="A11" s="20" t="s">
        <v>1</v>
      </c>
      <c r="B11" s="28"/>
      <c r="C11" s="29"/>
      <c r="D11" s="28"/>
      <c r="E11" s="29"/>
      <c r="F11" s="46" t="str">
        <f>IF(OR(B11="",D11="",),"",ROUNDDOWN(D11/B11*100,1))</f>
        <v/>
      </c>
      <c r="G11" s="47"/>
    </row>
    <row r="12" spans="1:8" ht="20.25" customHeight="1" x14ac:dyDescent="0.4">
      <c r="A12" s="3" t="s">
        <v>26</v>
      </c>
      <c r="B12" s="3"/>
      <c r="C12" s="3"/>
      <c r="D12" s="3"/>
      <c r="E12" s="3"/>
      <c r="F12" s="3"/>
      <c r="G12" s="3"/>
    </row>
    <row r="13" spans="1:8" ht="20.25" customHeight="1" x14ac:dyDescent="0.4">
      <c r="A13" s="3"/>
      <c r="B13" s="3"/>
      <c r="C13" s="3"/>
      <c r="D13" s="3"/>
      <c r="E13" s="51" t="s">
        <v>27</v>
      </c>
      <c r="F13" s="51"/>
      <c r="G13" s="51"/>
    </row>
    <row r="14" spans="1:8" ht="20.25" customHeight="1" x14ac:dyDescent="0.4">
      <c r="A14" s="3" t="s">
        <v>6</v>
      </c>
      <c r="B14" s="3"/>
      <c r="C14" s="3"/>
      <c r="D14" s="3"/>
      <c r="E14" s="3"/>
      <c r="F14" s="3"/>
      <c r="G14" s="3"/>
    </row>
    <row r="15" spans="1:8" ht="20.25" customHeight="1" x14ac:dyDescent="0.4">
      <c r="A15" s="6" t="s">
        <v>8</v>
      </c>
      <c r="C15" s="3"/>
      <c r="D15" s="3"/>
      <c r="E15" s="3"/>
      <c r="F15" s="3"/>
      <c r="G15" s="3"/>
    </row>
    <row r="16" spans="1:8" ht="20.25" customHeight="1" x14ac:dyDescent="0.4">
      <c r="A16" s="4"/>
      <c r="B16" s="18"/>
      <c r="C16" s="42" t="s">
        <v>9</v>
      </c>
      <c r="D16" s="43"/>
      <c r="E16" s="19"/>
      <c r="F16" s="42" t="s">
        <v>13</v>
      </c>
      <c r="G16" s="42"/>
    </row>
    <row r="17" spans="1:8" ht="20.25" customHeight="1" x14ac:dyDescent="0.4">
      <c r="B17" s="11" t="s">
        <v>7</v>
      </c>
      <c r="C17" s="38"/>
      <c r="D17" s="39"/>
      <c r="E17" s="12" t="s">
        <v>7</v>
      </c>
      <c r="F17" s="35"/>
      <c r="G17" s="35"/>
    </row>
    <row r="18" spans="1:8" ht="20.25" customHeight="1" x14ac:dyDescent="0.4">
      <c r="B18" s="11" t="s">
        <v>7</v>
      </c>
      <c r="C18" s="35"/>
      <c r="D18" s="28"/>
      <c r="E18" s="12" t="s">
        <v>7</v>
      </c>
      <c r="F18" s="35"/>
      <c r="G18" s="35"/>
    </row>
    <row r="19" spans="1:8" ht="20.25" customHeight="1" thickBot="1" x14ac:dyDescent="0.45">
      <c r="B19" s="16" t="s">
        <v>7</v>
      </c>
      <c r="C19" s="49"/>
      <c r="D19" s="50"/>
      <c r="E19" s="17" t="s">
        <v>7</v>
      </c>
      <c r="F19" s="35"/>
      <c r="G19" s="35"/>
    </row>
    <row r="20" spans="1:8" ht="20.25" customHeight="1" thickTop="1" x14ac:dyDescent="0.4">
      <c r="B20" s="14" t="s">
        <v>11</v>
      </c>
      <c r="C20" s="40">
        <f>SUM(C17:D19)</f>
        <v>0</v>
      </c>
      <c r="D20" s="41"/>
      <c r="E20" s="15" t="s">
        <v>11</v>
      </c>
      <c r="F20" s="34">
        <f>SUM(F17:G19)</f>
        <v>0</v>
      </c>
      <c r="G20" s="34"/>
    </row>
    <row r="21" spans="1:8" ht="20.25" customHeight="1" x14ac:dyDescent="0.4">
      <c r="B21" s="10" t="s">
        <v>12</v>
      </c>
      <c r="C21" s="32">
        <f>IF(OR(C20=""),"",ROUNDDOWN(C20/3,0))</f>
        <v>0</v>
      </c>
      <c r="D21" s="32"/>
      <c r="E21" s="13" t="s">
        <v>12</v>
      </c>
      <c r="F21" s="32">
        <f>IF(OR(F20=""),"",ROUNDDOWN(F20/3,0))</f>
        <v>0</v>
      </c>
      <c r="G21" s="32"/>
    </row>
    <row r="22" spans="1:8" ht="9" customHeight="1" x14ac:dyDescent="0.4">
      <c r="A22" s="3"/>
      <c r="B22" s="3"/>
      <c r="C22" s="3"/>
      <c r="D22" s="3"/>
      <c r="E22" s="3"/>
      <c r="F22" s="3"/>
      <c r="G22" s="3"/>
    </row>
    <row r="23" spans="1:8" ht="20.25" customHeight="1" x14ac:dyDescent="0.4">
      <c r="A23" s="6" t="s">
        <v>22</v>
      </c>
      <c r="B23" s="3"/>
      <c r="C23" s="3"/>
      <c r="D23" s="3"/>
      <c r="E23" s="3"/>
      <c r="F23" s="3"/>
      <c r="G23" s="3"/>
    </row>
    <row r="24" spans="1:8" ht="20.25" customHeight="1" x14ac:dyDescent="0.4">
      <c r="A24" s="3"/>
      <c r="B24" s="18"/>
      <c r="C24" s="42" t="s">
        <v>14</v>
      </c>
      <c r="D24" s="43"/>
      <c r="E24" s="19"/>
      <c r="F24" s="42" t="s">
        <v>15</v>
      </c>
      <c r="G24" s="42"/>
    </row>
    <row r="25" spans="1:8" ht="20.25" customHeight="1" x14ac:dyDescent="0.4">
      <c r="A25" s="3"/>
      <c r="B25" s="11" t="s">
        <v>7</v>
      </c>
      <c r="C25" s="28"/>
      <c r="D25" s="37"/>
      <c r="E25" s="12" t="s">
        <v>7</v>
      </c>
      <c r="F25" s="28"/>
      <c r="G25" s="29"/>
    </row>
    <row r="26" spans="1:8" ht="20.25" customHeight="1" x14ac:dyDescent="0.4">
      <c r="A26" s="3"/>
      <c r="B26" s="11" t="s">
        <v>7</v>
      </c>
      <c r="C26" s="28"/>
      <c r="D26" s="37"/>
      <c r="E26" s="12" t="s">
        <v>7</v>
      </c>
      <c r="F26" s="28"/>
      <c r="G26" s="29"/>
    </row>
    <row r="27" spans="1:8" ht="20.25" customHeight="1" thickBot="1" x14ac:dyDescent="0.45">
      <c r="A27" s="3"/>
      <c r="B27" s="16" t="s">
        <v>7</v>
      </c>
      <c r="C27" s="28"/>
      <c r="D27" s="37"/>
      <c r="E27" s="17" t="s">
        <v>7</v>
      </c>
      <c r="F27" s="28"/>
      <c r="G27" s="29"/>
    </row>
    <row r="28" spans="1:8" ht="20.25" customHeight="1" thickTop="1" x14ac:dyDescent="0.4">
      <c r="A28" s="3"/>
      <c r="B28" s="14" t="s">
        <v>11</v>
      </c>
      <c r="C28" s="30">
        <f>SUM(C25:D27)</f>
        <v>0</v>
      </c>
      <c r="D28" s="31"/>
      <c r="E28" s="15" t="s">
        <v>11</v>
      </c>
      <c r="F28" s="30">
        <f>SUM(F25:G27)</f>
        <v>0</v>
      </c>
      <c r="G28" s="31"/>
    </row>
    <row r="29" spans="1:8" ht="20.25" customHeight="1" x14ac:dyDescent="0.4">
      <c r="A29" s="3"/>
      <c r="B29" s="10" t="s">
        <v>12</v>
      </c>
      <c r="C29" s="32">
        <f>IF(OR(C28=""),"",ROUNDDOWN(C28/3,0))</f>
        <v>0</v>
      </c>
      <c r="D29" s="32"/>
      <c r="E29" s="13" t="s">
        <v>12</v>
      </c>
      <c r="F29" s="32">
        <f>IF(OR(F28=""),"",ROUNDDOWN(F28/3,0))</f>
        <v>0</v>
      </c>
      <c r="G29" s="32"/>
    </row>
    <row r="30" spans="1:8" ht="20.25" customHeight="1" x14ac:dyDescent="0.4">
      <c r="A30" s="3"/>
      <c r="B30" s="3"/>
      <c r="C30" s="3"/>
      <c r="D30" s="3"/>
      <c r="E30" s="3"/>
      <c r="F30" s="21" t="s">
        <v>29</v>
      </c>
      <c r="G30" s="25" t="e">
        <f>IF(OR(C21="",C29=""),"",ROUNDDOWN((C21/C29),1))</f>
        <v>#DIV/0!</v>
      </c>
      <c r="H30" s="22"/>
    </row>
    <row r="31" spans="1:8" ht="20.25" customHeight="1" x14ac:dyDescent="0.4">
      <c r="A31" s="2"/>
      <c r="B31" s="2"/>
      <c r="C31" s="2"/>
      <c r="D31" s="2"/>
      <c r="E31" s="2"/>
      <c r="F31" s="24" t="s">
        <v>30</v>
      </c>
      <c r="G31" s="26" t="e">
        <f>IF(OR(F21="",F29=""),"",ROUNDDOWN((F21/F29),1))</f>
        <v>#DIV/0!</v>
      </c>
    </row>
    <row r="32" spans="1:8" ht="20.25" customHeight="1" x14ac:dyDescent="0.4">
      <c r="A32" s="3"/>
      <c r="B32" s="3"/>
      <c r="C32" s="5" t="s">
        <v>20</v>
      </c>
      <c r="D32" s="33" t="e">
        <f>IF(OR(G30="",G31=""),"",ROUNDDOWN((G30-G31),1))</f>
        <v>#DIV/0!</v>
      </c>
      <c r="E32" s="33"/>
      <c r="F32" s="3"/>
      <c r="G32" s="23"/>
    </row>
    <row r="33" spans="1:7" ht="20.25" customHeight="1" x14ac:dyDescent="0.4">
      <c r="A33" s="3"/>
      <c r="B33" s="3"/>
      <c r="C33" s="3"/>
      <c r="D33" s="3"/>
      <c r="E33" s="27" t="s">
        <v>23</v>
      </c>
      <c r="F33" s="27"/>
      <c r="G33" s="27"/>
    </row>
    <row r="34" spans="1:7" ht="20.25" customHeight="1" x14ac:dyDescent="0.4">
      <c r="A34" s="36" t="s">
        <v>19</v>
      </c>
      <c r="B34" s="36"/>
      <c r="C34" s="36"/>
      <c r="D34" s="7" t="s">
        <v>18</v>
      </c>
      <c r="E34" s="9"/>
      <c r="F34" s="9"/>
      <c r="G34" s="9"/>
    </row>
    <row r="35" spans="1:7" ht="20.25" customHeight="1" x14ac:dyDescent="0.4">
      <c r="A35" s="3"/>
      <c r="B35" s="3"/>
      <c r="C35" s="3"/>
      <c r="D35" s="8"/>
      <c r="G35" s="3"/>
    </row>
    <row r="36" spans="1:7" ht="20.25" customHeight="1" x14ac:dyDescent="0.4">
      <c r="A36" s="36" t="s">
        <v>21</v>
      </c>
      <c r="B36" s="36"/>
      <c r="C36" s="36"/>
      <c r="D36" s="7" t="s">
        <v>16</v>
      </c>
      <c r="E36" s="9"/>
      <c r="F36" s="9"/>
      <c r="G36" s="9"/>
    </row>
    <row r="37" spans="1:7" ht="20.25" customHeight="1" x14ac:dyDescent="0.4">
      <c r="A37" s="3"/>
      <c r="B37" s="3"/>
      <c r="C37" s="3"/>
      <c r="D37" s="7"/>
      <c r="E37" s="3"/>
      <c r="F37" s="3"/>
      <c r="G37" s="3"/>
    </row>
    <row r="38" spans="1:7" ht="20.25" customHeight="1" x14ac:dyDescent="0.4">
      <c r="A38" s="3"/>
      <c r="B38" s="3"/>
      <c r="C38" s="3"/>
      <c r="D38" s="7" t="s">
        <v>17</v>
      </c>
      <c r="E38" s="9"/>
      <c r="F38" s="9"/>
      <c r="G38" s="9"/>
    </row>
    <row r="39" spans="1:7" ht="20.25" customHeight="1" x14ac:dyDescent="0.4">
      <c r="A39" s="2"/>
      <c r="B39" s="2"/>
      <c r="C39" s="2"/>
      <c r="D39" s="2"/>
      <c r="E39" s="2"/>
    </row>
    <row r="40" spans="1:7" ht="20.25" customHeight="1" x14ac:dyDescent="0.4">
      <c r="A40" s="2"/>
      <c r="B40" s="2"/>
      <c r="C40" s="2"/>
      <c r="D40" s="2"/>
      <c r="E40" s="2"/>
    </row>
  </sheetData>
  <protectedRanges>
    <protectedRange sqref="B17:B19 E17:E19 B25:B27 E25:E27 A36 E33:G38" name="範囲2"/>
    <protectedRange sqref="B5 D5 B11 D11 C17:D19 A36 E33:G38 F17:G19 C25:D27 F25:G27" name="範囲1"/>
  </protectedRanges>
  <mergeCells count="43">
    <mergeCell ref="A3:A4"/>
    <mergeCell ref="B5:C5"/>
    <mergeCell ref="D5:E5"/>
    <mergeCell ref="F5:G5"/>
    <mergeCell ref="F8:G10"/>
    <mergeCell ref="A8:A10"/>
    <mergeCell ref="E6:G6"/>
    <mergeCell ref="B3:C4"/>
    <mergeCell ref="D3:E4"/>
    <mergeCell ref="F3:G4"/>
    <mergeCell ref="F11:G11"/>
    <mergeCell ref="C16:D16"/>
    <mergeCell ref="F16:G16"/>
    <mergeCell ref="B11:C11"/>
    <mergeCell ref="D11:E11"/>
    <mergeCell ref="B8:C10"/>
    <mergeCell ref="D8:E10"/>
    <mergeCell ref="E13:G13"/>
    <mergeCell ref="A36:C36"/>
    <mergeCell ref="C25:D25"/>
    <mergeCell ref="C26:D26"/>
    <mergeCell ref="C27:D27"/>
    <mergeCell ref="C17:D17"/>
    <mergeCell ref="C18:D18"/>
    <mergeCell ref="C20:D20"/>
    <mergeCell ref="C21:D21"/>
    <mergeCell ref="C24:D24"/>
    <mergeCell ref="C19:D19"/>
    <mergeCell ref="D32:E32"/>
    <mergeCell ref="F20:G20"/>
    <mergeCell ref="F21:G21"/>
    <mergeCell ref="F17:G17"/>
    <mergeCell ref="A34:C34"/>
    <mergeCell ref="F25:G25"/>
    <mergeCell ref="F26:G26"/>
    <mergeCell ref="F24:G24"/>
    <mergeCell ref="F18:G18"/>
    <mergeCell ref="F19:G19"/>
    <mergeCell ref="F27:G27"/>
    <mergeCell ref="C28:D28"/>
    <mergeCell ref="C29:D29"/>
    <mergeCell ref="F28:G28"/>
    <mergeCell ref="F29:G29"/>
  </mergeCells>
  <phoneticPr fontId="2"/>
  <pageMargins left="0.39370078740157483" right="0.39370078740157483" top="0.59055118110236227" bottom="0.59055118110236227" header="0.31496062992125984" footer="0.31496062992125984"/>
  <pageSetup paperSize="9" orientation="portrait" verticalDpi="0" r:id="rId1"/>
  <headerFooter>
    <oddHeader>&amp;C&amp;9　　　　　　　　　　　　　　　　　　　　　&amp;11【中小企業信用保険法第２条第５項第５号（ロー①）】　別添書類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ロ-①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屋我 朋奈</cp:lastModifiedBy>
  <dcterms:modified xsi:type="dcterms:W3CDTF">2024-12-02T07:46:02Z</dcterms:modified>
</cp:coreProperties>
</file>