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CB7826EA-79FB-4240-8764-53F32393F302}" xr6:coauthVersionLast="47" xr6:coauthVersionMax="47" xr10:uidLastSave="{00000000-0000-0000-0000-000000000000}"/>
  <bookViews>
    <workbookView xWindow="20370" yWindow="-2340" windowWidth="19440" windowHeight="15000" tabRatio="638" xr2:uid="{00000000-000D-0000-FFFF-FFFF00000000}"/>
  </bookViews>
  <sheets>
    <sheet name="－174－" sheetId="1" r:id="rId1"/>
    <sheet name="－175－" sheetId="2" r:id="rId2"/>
    <sheet name="－176－" sheetId="3" r:id="rId3"/>
    <sheet name="－177－" sheetId="4" r:id="rId4"/>
    <sheet name="－178－" sheetId="5" r:id="rId5"/>
    <sheet name="－179－" sheetId="6" r:id="rId6"/>
    <sheet name="－180－" sheetId="7" r:id="rId7"/>
    <sheet name="－181－" sheetId="8" r:id="rId8"/>
    <sheet name="－182－" sheetId="9" r:id="rId9"/>
    <sheet name="－183－" sheetId="10" r:id="rId10"/>
    <sheet name="グラフ" sheetId="11" r:id="rId11"/>
  </sheets>
  <externalReferences>
    <externalReference r:id="rId12"/>
    <externalReference r:id="rId13"/>
  </externalReferences>
  <definedNames>
    <definedName name="_Sort" hidden="1">#REF!</definedName>
    <definedName name="AAA">#REF!</definedName>
    <definedName name="cnpstbdkdkdkdkrtmtbtbtb3tbdkdkr">#REF!</definedName>
    <definedName name="_xlnm.Print_Area" localSheetId="0">'－174－'!$A$1:$I$51</definedName>
    <definedName name="_xlnm.Print_Area" localSheetId="1">'－175－'!$A$1:$I$55</definedName>
    <definedName name="_xlnm.Print_Area" localSheetId="2">'－176－'!$A$1:$H$45</definedName>
    <definedName name="_xlnm.Print_Area" localSheetId="3">'－177－'!$A$1:$H$52</definedName>
    <definedName name="_xlnm.Print_Area" localSheetId="4">'－178－'!$A$1:$L$42</definedName>
    <definedName name="_xlnm.Print_Area" localSheetId="5">'－179－'!$A$1:$K$46</definedName>
    <definedName name="_xlnm.Print_Area" localSheetId="6">'－180－'!$A$1:$I$39</definedName>
    <definedName name="_xlnm.Print_Area" localSheetId="7">'－181－'!$A$1:$J$50</definedName>
    <definedName name="_xlnm.Print_Area" localSheetId="8">'－182－'!$A$1:$L$34</definedName>
    <definedName name="_xlnm.Print_Area" localSheetId="9">'－183－'!$A$1:$I$19</definedName>
    <definedName name="_xlnm.Print_Area" localSheetId="10">グラフ!$A$1:$F$60</definedName>
    <definedName name="コピー範囲">[1]中分類!$L$4:$W$84</definedName>
    <definedName name="コピー表７">[1]中分類!$E$5:$I$84</definedName>
    <definedName name="テスト">#REF!</definedName>
    <definedName name="リンク元">[1]中分類!$A$5:$K$84</definedName>
    <definedName name="印．１０大費目">#REF!</definedName>
    <definedName name="印．家具">#REF!</definedName>
    <definedName name="印．教育">#REF!</definedName>
    <definedName name="印．教養娯楽">#REF!</definedName>
    <definedName name="印．交通通信">#REF!</definedName>
    <definedName name="印．光熱水道">#REF!</definedName>
    <definedName name="印．住居">#REF!</definedName>
    <definedName name="印．諸雑費">#REF!</definedName>
    <definedName name="印．食料">#REF!</definedName>
    <definedName name="印．被服">#REF!</definedName>
    <definedName name="印．表">#REF!</definedName>
    <definedName name="印．保健">#REF!</definedName>
    <definedName name="印_１０大費目">#REF!</definedName>
    <definedName name="印_家具">#REF!</definedName>
    <definedName name="印_教育">#REF!</definedName>
    <definedName name="印_教養娯楽">#REF!</definedName>
    <definedName name="印_交通通信">#REF!</definedName>
    <definedName name="印_光熱水道">#REF!</definedName>
    <definedName name="印_住居">#REF!</definedName>
    <definedName name="印_諸雑費">#REF!</definedName>
    <definedName name="印_食料">#REF!</definedName>
    <definedName name="印_被服">#REF!</definedName>
    <definedName name="印_表">#REF!</definedName>
    <definedName name="印_保健">#REF!</definedName>
    <definedName name="印刷">#REF!</definedName>
    <definedName name="印刷_全表">#REF!</definedName>
    <definedName name="印刷_全表２">#REF!</definedName>
    <definedName name="印刷_表_１">#REF!</definedName>
    <definedName name="印刷_表_１０">#REF!</definedName>
    <definedName name="印刷_表_３">#REF!</definedName>
    <definedName name="印刷_表_４">#REF!</definedName>
    <definedName name="印刷_表_５">#REF!</definedName>
    <definedName name="印刷_表_６">#REF!</definedName>
    <definedName name="印刷_表_８">#REF!</definedName>
    <definedName name="印刷_表_９">#REF!</definedName>
    <definedName name="印刷Ａ４">#REF!</definedName>
    <definedName name="沖縄県">#REF!</definedName>
    <definedName name="家具">#REF!</definedName>
    <definedName name="寄与度_値上がり順">#REF!</definedName>
    <definedName name="寄与度０">#REF!</definedName>
    <definedName name="教育">#REF!</definedName>
    <definedName name="教養">#REF!</definedName>
    <definedName name="計算_全表">#REF!</definedName>
    <definedName name="原寄与度">#REF!</definedName>
    <definedName name="交通">#REF!</definedName>
    <definedName name="光熱">#REF!</definedName>
    <definedName name="差">#REF!</definedName>
    <definedName name="住居">#REF!</definedName>
    <definedName name="諸雑費">#REF!</definedName>
    <definedName name="食料">#REF!</definedName>
    <definedName name="新崎">#REF!</definedName>
    <definedName name="整理">#REF!</definedName>
    <definedName name="整理_全表">#REF!</definedName>
    <definedName name="前年総合">#REF!</definedName>
    <definedName name="前年総合上昇率">#REF!</definedName>
    <definedName name="総合">#REF!</definedName>
    <definedName name="登録">[2]条件指定!$B$39</definedName>
    <definedName name="被服">#REF!</definedName>
    <definedName name="保健">#REF!</definedName>
  </definedNames>
  <calcPr calcId="191029"/>
</workbook>
</file>

<file path=xl/calcChain.xml><?xml version="1.0" encoding="utf-8"?>
<calcChain xmlns="http://schemas.openxmlformats.org/spreadsheetml/2006/main">
  <c r="K42" i="11" l="1"/>
  <c r="J42" i="11"/>
  <c r="I42" i="11"/>
  <c r="J35" i="11"/>
  <c r="K35" i="11"/>
  <c r="I35" i="11"/>
  <c r="I36" i="11"/>
  <c r="K13" i="11"/>
  <c r="J13" i="11"/>
  <c r="I13" i="11"/>
  <c r="I14" i="11"/>
  <c r="I5" i="11"/>
  <c r="J43" i="11" l="1"/>
  <c r="M7" i="11"/>
  <c r="K16" i="11"/>
  <c r="J16" i="11"/>
  <c r="I16" i="11"/>
  <c r="L7" i="11"/>
  <c r="K7" i="11"/>
  <c r="J7" i="11"/>
  <c r="I7" i="11"/>
  <c r="K37" i="11"/>
  <c r="J37" i="11"/>
  <c r="I37" i="11"/>
  <c r="K36" i="11"/>
  <c r="J36" i="11"/>
  <c r="K15" i="11"/>
  <c r="J15" i="11"/>
  <c r="I15" i="11"/>
  <c r="K14" i="11"/>
  <c r="J14" i="11"/>
  <c r="M10" i="11"/>
  <c r="L10" i="11"/>
  <c r="K10" i="11"/>
  <c r="J10" i="11"/>
  <c r="I10" i="11"/>
  <c r="M9" i="11"/>
  <c r="L9" i="11"/>
  <c r="K9" i="11"/>
  <c r="J9" i="11"/>
  <c r="I9" i="11"/>
  <c r="M8" i="11"/>
  <c r="L8" i="11"/>
  <c r="K8" i="11"/>
  <c r="J8" i="11"/>
  <c r="I8" i="11"/>
  <c r="M6" i="11"/>
  <c r="L6" i="11"/>
  <c r="K6" i="11"/>
  <c r="J6" i="11"/>
  <c r="I6" i="11"/>
  <c r="M5" i="11"/>
  <c r="L5" i="11"/>
  <c r="K5" i="11"/>
  <c r="J5" i="11"/>
  <c r="K43" i="11"/>
  <c r="I45" i="11"/>
  <c r="J17" i="11" l="1"/>
  <c r="K45" i="11"/>
  <c r="I43" i="11"/>
  <c r="J45" i="11"/>
  <c r="K17" i="11"/>
  <c r="I17" i="11"/>
  <c r="I44" i="11"/>
  <c r="J44" i="11"/>
  <c r="K44" i="11"/>
</calcChain>
</file>

<file path=xl/sharedStrings.xml><?xml version="1.0" encoding="utf-8"?>
<sst xmlns="http://schemas.openxmlformats.org/spreadsheetml/2006/main" count="599" uniqueCount="383">
  <si>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</si>
  <si>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</si>
  <si>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</si>
  <si>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</si>
  <si>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</si>
  <si>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</si>
  <si>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</si>
  <si>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</si>
  <si>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</si>
  <si>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</si>
  <si>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</si>
  <si>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</si>
  <si>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</si>
  <si>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</si>
  <si>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</si>
  <si>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</si>
  <si>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</si>
  <si>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</si>
  <si>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家賃</t>
  </si>
  <si>
    <t>電気代</t>
  </si>
  <si>
    <t>ガス代</t>
  </si>
  <si>
    <t>上下水道料</t>
  </si>
  <si>
    <t>寝具類</t>
  </si>
  <si>
    <t>家事雑貨</t>
  </si>
  <si>
    <t>家事用消耗品</t>
  </si>
  <si>
    <t>家事サービス</t>
  </si>
  <si>
    <t>衣料</t>
  </si>
  <si>
    <t>（注）</t>
  </si>
  <si>
    <t>資料：沖縄県統計課「消費者物価指数」</t>
  </si>
  <si>
    <t>履物類</t>
  </si>
  <si>
    <t>被服関連サービス</t>
  </si>
  <si>
    <t>医薬品・健康保持用摂取品</t>
  </si>
  <si>
    <t>保健医療用品・器具</t>
  </si>
  <si>
    <t>保健医療サービス</t>
  </si>
  <si>
    <t>交通</t>
  </si>
  <si>
    <t>自動車等関係費</t>
  </si>
  <si>
    <t>通信</t>
  </si>
  <si>
    <t>授業料等</t>
  </si>
  <si>
    <t>補習教育</t>
  </si>
  <si>
    <t>教養娯楽用品</t>
  </si>
  <si>
    <t>書籍・他の印刷物</t>
  </si>
  <si>
    <t>理美容サービス</t>
  </si>
  <si>
    <t>理美容用品</t>
  </si>
  <si>
    <t>たばこ</t>
  </si>
  <si>
    <t>＜特掲項目＞</t>
  </si>
  <si>
    <t>生鮮食品</t>
  </si>
  <si>
    <t>生鮮食品を除く総合</t>
  </si>
  <si>
    <t>持家の帰属家賃及び</t>
  </si>
  <si>
    <t xml:space="preserve"> ※  寄与率の計算</t>
  </si>
  <si>
    <t>沖　　　縄　　  県</t>
  </si>
  <si>
    <t>対前年</t>
  </si>
  <si>
    <t>平均</t>
  </si>
  <si>
    <t>対前年比</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</si>
  <si>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</si>
  <si>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</si>
  <si>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</si>
  <si>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</si>
  <si>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</si>
  <si>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</si>
  <si>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</si>
  <si>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</si>
  <si>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</si>
  <si>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</si>
  <si>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</si>
  <si>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</si>
  <si>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</si>
  <si>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</si>
  <si>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</si>
  <si>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</si>
  <si>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</si>
  <si>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</si>
  <si>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</si>
  <si>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</si>
  <si>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</si>
  <si>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</si>
  <si>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</si>
  <si>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</si>
  <si>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</si>
  <si>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</si>
  <si>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</si>
  <si>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</si>
  <si>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</si>
  <si>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</si>
  <si>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</si>
  <si>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</si>
  <si>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</si>
  <si>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</si>
  <si>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</si>
  <si>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</si>
  <si>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</si>
  <si>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</si>
  <si>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</si>
  <si>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</si>
  <si>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</si>
  <si>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</si>
  <si>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</si>
  <si>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</si>
  <si>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</si>
  <si>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</si>
  <si>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</si>
  <si>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</si>
  <si>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</si>
  <si>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</si>
  <si>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</si>
  <si>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</si>
  <si>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</si>
  <si>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</si>
  <si>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</si>
  <si>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</si>
  <si>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</si>
  <si>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</si>
  <si>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</si>
  <si>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</si>
  <si>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</si>
  <si>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</si>
  <si>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</si>
  <si>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</si>
  <si>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</si>
  <si>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 xml:space="preserve">     「市町村課税状況調査｣</t>
  </si>
  <si>
    <t>（単位：千円）</t>
  </si>
  <si>
    <t>資料：市民税課</t>
  </si>
  <si>
    <t>（単位：百万円、％）</t>
  </si>
  <si>
    <t>実                   数</t>
  </si>
  <si>
    <t>対前年度増加率</t>
  </si>
  <si>
    <t>構         成         比</t>
  </si>
  <si>
    <t>　産　業</t>
  </si>
  <si>
    <t>農業</t>
  </si>
  <si>
    <t>林業</t>
  </si>
  <si>
    <t>水産業</t>
  </si>
  <si>
    <t>鉱業</t>
  </si>
  <si>
    <t>製造業</t>
  </si>
  <si>
    <t>建設業</t>
  </si>
  <si>
    <t>卸売・小売業</t>
  </si>
  <si>
    <t>年　度　</t>
  </si>
  <si>
    <t>実　　　　　　　数</t>
  </si>
  <si>
    <t>構　　　　成　　　　比</t>
  </si>
  <si>
    <t>（単位：千円、％）</t>
  </si>
  <si>
    <t>対 前 年 度 増 加 率</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</si>
  <si>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</si>
  <si>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</si>
  <si>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</si>
  <si>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</si>
  <si>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</si>
  <si>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</si>
  <si>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</si>
  <si>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</si>
  <si>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</si>
  <si>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</si>
  <si>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</si>
  <si>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</si>
  <si>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</si>
  <si>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</si>
  <si>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</si>
  <si>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</si>
  <si>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</si>
  <si>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</si>
  <si>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</si>
  <si>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</si>
  <si>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</si>
  <si>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</si>
  <si>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</si>
  <si>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</si>
  <si>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</si>
  <si>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</si>
  <si>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</si>
  <si>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</si>
  <si>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</si>
  <si>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</si>
  <si>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</si>
  <si>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</si>
  <si>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</si>
  <si>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</si>
  <si>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</si>
  <si>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</si>
  <si>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</si>
  <si>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営業所得</t>
  </si>
  <si>
    <t>市民所得</t>
  </si>
  <si>
    <t>県民所得</t>
  </si>
  <si>
    <t xml:space="preserve"> 品目Ａの寄与度（％）＝</t>
    <rPh sb="1" eb="3">
      <t>ヒンモク</t>
    </rPh>
    <phoneticPr fontId="22"/>
  </si>
  <si>
    <t xml:space="preserve"> 品目Ａの指数　　 品目Ａの指数  　  　</t>
    <rPh sb="1" eb="3">
      <t>ヒンモク</t>
    </rPh>
    <rPh sb="10" eb="12">
      <t>ヒンモク</t>
    </rPh>
    <phoneticPr fontId="22"/>
  </si>
  <si>
    <t xml:space="preserve">     品目Ａのウェイト</t>
    <rPh sb="5" eb="7">
      <t>ヒンモク</t>
    </rPh>
    <phoneticPr fontId="22"/>
  </si>
  <si>
    <t>　  品目Ａの寄与度</t>
    <rPh sb="3" eb="5">
      <t>ヒンモク</t>
    </rPh>
    <phoneticPr fontId="22"/>
  </si>
  <si>
    <t>流動性預金</t>
    <rPh sb="0" eb="3">
      <t>リュウドウセイ</t>
    </rPh>
    <rPh sb="3" eb="5">
      <t>ヨキン</t>
    </rPh>
    <phoneticPr fontId="22"/>
  </si>
  <si>
    <t>定期性預金</t>
    <rPh sb="0" eb="3">
      <t>テイキセイ</t>
    </rPh>
    <rPh sb="3" eb="5">
      <t>ヨキン</t>
    </rPh>
    <phoneticPr fontId="22"/>
  </si>
  <si>
    <t>総　額（Ａ）</t>
    <rPh sb="0" eb="1">
      <t>フサ</t>
    </rPh>
    <rPh sb="2" eb="3">
      <t>ガク</t>
    </rPh>
    <phoneticPr fontId="22"/>
  </si>
  <si>
    <t>他の被服類</t>
    <rPh sb="4" eb="5">
      <t>ルイ</t>
    </rPh>
    <phoneticPr fontId="22"/>
  </si>
  <si>
    <t>変化率(%)</t>
    <rPh sb="0" eb="2">
      <t>ヘンカ</t>
    </rPh>
    <phoneticPr fontId="22"/>
  </si>
  <si>
    <t>全国</t>
    <rPh sb="0" eb="2">
      <t>ゼンコク</t>
    </rPh>
    <phoneticPr fontId="22"/>
  </si>
  <si>
    <t>変化率</t>
    <rPh sb="0" eb="2">
      <t>ヘンカ</t>
    </rPh>
    <phoneticPr fontId="22"/>
  </si>
  <si>
    <t>住居</t>
    <phoneticPr fontId="22"/>
  </si>
  <si>
    <t>水道光熱</t>
    <phoneticPr fontId="22"/>
  </si>
  <si>
    <t>保健・医療</t>
    <rPh sb="0" eb="2">
      <t>ホケン</t>
    </rPh>
    <rPh sb="3" eb="5">
      <t>イリョウ</t>
    </rPh>
    <phoneticPr fontId="22"/>
  </si>
  <si>
    <t>交通・通信</t>
    <rPh sb="0" eb="2">
      <t>コウツウ</t>
    </rPh>
    <rPh sb="3" eb="5">
      <t>ツウシン</t>
    </rPh>
    <phoneticPr fontId="22"/>
  </si>
  <si>
    <t>教育</t>
    <rPh sb="0" eb="2">
      <t>キョウイク</t>
    </rPh>
    <phoneticPr fontId="22"/>
  </si>
  <si>
    <t>合計</t>
    <rPh sb="0" eb="2">
      <t>ゴウケイ</t>
    </rPh>
    <phoneticPr fontId="22"/>
  </si>
  <si>
    <t>雇用者報酬</t>
    <rPh sb="3" eb="5">
      <t>ホウシュウ</t>
    </rPh>
    <phoneticPr fontId="22"/>
  </si>
  <si>
    <t>情報通信業</t>
    <rPh sb="0" eb="2">
      <t>ジョウホウ</t>
    </rPh>
    <rPh sb="2" eb="5">
      <t>ツウシンギョウ</t>
    </rPh>
    <phoneticPr fontId="22"/>
  </si>
  <si>
    <t>区    分</t>
    <phoneticPr fontId="22"/>
  </si>
  <si>
    <t>構    成    比（％）</t>
    <phoneticPr fontId="22"/>
  </si>
  <si>
    <t>合計</t>
    <rPh sb="0" eb="2">
      <t>ゴウケイ</t>
    </rPh>
    <phoneticPr fontId="22"/>
  </si>
  <si>
    <t xml:space="preserve"> 資料：市民税課　</t>
    <phoneticPr fontId="22"/>
  </si>
  <si>
    <t>年    度</t>
    <phoneticPr fontId="22"/>
  </si>
  <si>
    <t>世 帯 数</t>
    <phoneticPr fontId="22"/>
  </si>
  <si>
    <t>個   人   所   得   額</t>
    <phoneticPr fontId="22"/>
  </si>
  <si>
    <t>総      額</t>
    <phoneticPr fontId="22"/>
  </si>
  <si>
    <t>対前年</t>
    <phoneticPr fontId="22"/>
  </si>
  <si>
    <t>財産所得</t>
    <phoneticPr fontId="22"/>
  </si>
  <si>
    <t>企業所得</t>
    <phoneticPr fontId="22"/>
  </si>
  <si>
    <t>(民間法人企業)</t>
    <phoneticPr fontId="22"/>
  </si>
  <si>
    <t>(公的企業)</t>
    <phoneticPr fontId="22"/>
  </si>
  <si>
    <t>(個人企業)</t>
    <phoneticPr fontId="22"/>
  </si>
  <si>
    <t>市民所得</t>
    <phoneticPr fontId="22"/>
  </si>
  <si>
    <t xml:space="preserve"> 総   額 （受取・支払）</t>
    <rPh sb="8" eb="10">
      <t>ウケトリ</t>
    </rPh>
    <rPh sb="12" eb="13">
      <t>ハラ</t>
    </rPh>
    <phoneticPr fontId="22"/>
  </si>
  <si>
    <t xml:space="preserve"> </t>
    <phoneticPr fontId="22"/>
  </si>
  <si>
    <t xml:space="preserve"> 変化率(％)</t>
    <phoneticPr fontId="22"/>
  </si>
  <si>
    <t>シャツ･セーター・下着類</t>
    <phoneticPr fontId="22"/>
  </si>
  <si>
    <t>生鮮食品を除く総合</t>
    <phoneticPr fontId="22"/>
  </si>
  <si>
    <t xml:space="preserve"> ※  寄与度の計算 </t>
    <phoneticPr fontId="22"/>
  </si>
  <si>
    <t xml:space="preserve">                 </t>
    <phoneticPr fontId="22"/>
  </si>
  <si>
    <t xml:space="preserve">　　当期の            </t>
    <phoneticPr fontId="22"/>
  </si>
  <si>
    <t>前期の</t>
    <phoneticPr fontId="22"/>
  </si>
  <si>
    <t xml:space="preserve">                                     </t>
    <phoneticPr fontId="22"/>
  </si>
  <si>
    <t xml:space="preserve">      総合のウェイト</t>
    <phoneticPr fontId="22"/>
  </si>
  <si>
    <t xml:space="preserve">                                    </t>
    <phoneticPr fontId="22"/>
  </si>
  <si>
    <t>前期の総合指数</t>
    <phoneticPr fontId="22"/>
  </si>
  <si>
    <t xml:space="preserve"> 寄与率は、総合指数の変化率に対する各品目の寄与度を百分率で表したものである。</t>
    <phoneticPr fontId="22"/>
  </si>
  <si>
    <t xml:space="preserve"> 品目Ａの寄与率（％）＝</t>
    <phoneticPr fontId="22"/>
  </si>
  <si>
    <t xml:space="preserve"> 総合指数の変化率（％）</t>
    <phoneticPr fontId="22"/>
  </si>
  <si>
    <t xml:space="preserve">                                </t>
    <phoneticPr fontId="22"/>
  </si>
  <si>
    <t>個人所得</t>
    <phoneticPr fontId="22"/>
  </si>
  <si>
    <t>人   口</t>
    <phoneticPr fontId="22"/>
  </si>
  <si>
    <t>総　額 (Ａ)</t>
    <phoneticPr fontId="22"/>
  </si>
  <si>
    <t>総 額 (Ａ)</t>
    <phoneticPr fontId="22"/>
  </si>
  <si>
    <t>総 額 (Ｂ)</t>
    <phoneticPr fontId="22"/>
  </si>
  <si>
    <t xml:space="preserve"> 変化率(％)</t>
    <phoneticPr fontId="22"/>
  </si>
  <si>
    <t>資料：沖縄県統計課「消費者物価指数」</t>
    <phoneticPr fontId="22"/>
  </si>
  <si>
    <t xml:space="preserve"> ※ 変化率の計算</t>
    <phoneticPr fontId="22"/>
  </si>
  <si>
    <t xml:space="preserve"> </t>
    <phoneticPr fontId="22"/>
  </si>
  <si>
    <t>　　　資料：沖縄県統計課</t>
    <phoneticPr fontId="22"/>
  </si>
  <si>
    <t>　　　　　　　　　  あるいは負債の増加となるもの。</t>
    <phoneticPr fontId="22"/>
  </si>
  <si>
    <t>野   菜  ・  海　　藻</t>
    <rPh sb="10" eb="11">
      <t>ウミ</t>
    </rPh>
    <rPh sb="13" eb="14">
      <t>モ</t>
    </rPh>
    <phoneticPr fontId="22"/>
  </si>
  <si>
    <t>持家の帰属家賃を除く住居</t>
    <rPh sb="0" eb="1">
      <t>モ</t>
    </rPh>
    <rPh sb="1" eb="2">
      <t>イエ</t>
    </rPh>
    <phoneticPr fontId="22"/>
  </si>
  <si>
    <t>教養娯楽用耐久財</t>
    <rPh sb="4" eb="5">
      <t>ヨウ</t>
    </rPh>
    <phoneticPr fontId="22"/>
  </si>
  <si>
    <t>身の回り用品</t>
    <rPh sb="4" eb="5">
      <t>ヨウ</t>
    </rPh>
    <rPh sb="5" eb="6">
      <t>シナ</t>
    </rPh>
    <phoneticPr fontId="22"/>
  </si>
  <si>
    <t>他の諸雑費</t>
    <rPh sb="0" eb="1">
      <t>タ</t>
    </rPh>
    <rPh sb="2" eb="3">
      <t>ショ</t>
    </rPh>
    <rPh sb="3" eb="5">
      <t>ザッピ</t>
    </rPh>
    <phoneticPr fontId="22"/>
  </si>
  <si>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2"/>
  </si>
  <si>
    <t>他の光熱</t>
    <phoneticPr fontId="22"/>
  </si>
  <si>
    <t xml:space="preserve"> ※エンゲル係数：消費支出に占める食料費の割合で、生活水準の高低を表す一つの指標。</t>
    <rPh sb="6" eb="8">
      <t>ケイスウ</t>
    </rPh>
    <rPh sb="38" eb="40">
      <t>シヒョウ</t>
    </rPh>
    <phoneticPr fontId="22"/>
  </si>
  <si>
    <t>実収入以外の受取</t>
    <rPh sb="3" eb="5">
      <t>イガイ</t>
    </rPh>
    <rPh sb="6" eb="8">
      <t>ウケトリ</t>
    </rPh>
    <phoneticPr fontId="22"/>
  </si>
  <si>
    <t>実収入以外の受取 ： 預貯金引出、財産売却、保険取引、借入金など資産の減少</t>
    <rPh sb="6" eb="8">
      <t>ウケトリ</t>
    </rPh>
    <phoneticPr fontId="22"/>
  </si>
  <si>
    <t>実支出以外の支払</t>
    <rPh sb="6" eb="8">
      <t>シハライ</t>
    </rPh>
    <phoneticPr fontId="22"/>
  </si>
  <si>
    <t>実支出以外の支払 ： 貯金、投資、財産購入、借入返済など資産の増加あるいは負債の減少となるもの。</t>
    <rPh sb="6" eb="8">
      <t>シハライ</t>
    </rPh>
    <phoneticPr fontId="22"/>
  </si>
  <si>
    <t>農業・譲渡・その他の所得</t>
    <rPh sb="0" eb="2">
      <t>ノウギョウ</t>
    </rPh>
    <phoneticPr fontId="22"/>
  </si>
  <si>
    <t>（単位：人、千円）</t>
    <phoneticPr fontId="22"/>
  </si>
  <si>
    <t>納 税 者</t>
    <phoneticPr fontId="22"/>
  </si>
  <si>
    <t>所 得 額</t>
    <phoneticPr fontId="22"/>
  </si>
  <si>
    <t>電気ガス水道廃棄物処理業</t>
    <rPh sb="6" eb="9">
      <t>ハイキブツ</t>
    </rPh>
    <rPh sb="9" eb="11">
      <t>ショリ</t>
    </rPh>
    <phoneticPr fontId="22"/>
  </si>
  <si>
    <t>運輸・郵便業</t>
    <rPh sb="0" eb="2">
      <t>ウンユ</t>
    </rPh>
    <rPh sb="3" eb="5">
      <t>ユウビン</t>
    </rPh>
    <rPh sb="5" eb="6">
      <t>ギョウ</t>
    </rPh>
    <phoneticPr fontId="22"/>
  </si>
  <si>
    <t>宿泊・飲食サービス業</t>
    <rPh sb="0" eb="2">
      <t>シュクハク</t>
    </rPh>
    <rPh sb="3" eb="5">
      <t>インショク</t>
    </rPh>
    <rPh sb="9" eb="10">
      <t>ギョウ</t>
    </rPh>
    <phoneticPr fontId="22"/>
  </si>
  <si>
    <t>金融・保険業</t>
    <rPh sb="0" eb="2">
      <t>キンユウ</t>
    </rPh>
    <rPh sb="3" eb="6">
      <t>ホケンギョウ</t>
    </rPh>
    <phoneticPr fontId="22"/>
  </si>
  <si>
    <t>不動産業</t>
    <rPh sb="0" eb="3">
      <t>フドウサン</t>
    </rPh>
    <rPh sb="3" eb="4">
      <t>ギョウ</t>
    </rPh>
    <phoneticPr fontId="22"/>
  </si>
  <si>
    <t>専門・科学技術・業務支援サービス業</t>
    <rPh sb="0" eb="2">
      <t>センモン</t>
    </rPh>
    <rPh sb="3" eb="5">
      <t>カガク</t>
    </rPh>
    <rPh sb="5" eb="7">
      <t>ギジュツ</t>
    </rPh>
    <rPh sb="8" eb="10">
      <t>ギョウム</t>
    </rPh>
    <rPh sb="10" eb="12">
      <t>シエン</t>
    </rPh>
    <rPh sb="16" eb="17">
      <t>ギョウ</t>
    </rPh>
    <phoneticPr fontId="22"/>
  </si>
  <si>
    <t>公務</t>
    <rPh sb="0" eb="2">
      <t>コウム</t>
    </rPh>
    <phoneticPr fontId="22"/>
  </si>
  <si>
    <t>保健衛生・社会事業</t>
    <rPh sb="0" eb="2">
      <t>ホケン</t>
    </rPh>
    <rPh sb="2" eb="4">
      <t>エイセイ</t>
    </rPh>
    <rPh sb="5" eb="7">
      <t>シャカイ</t>
    </rPh>
    <rPh sb="7" eb="9">
      <t>ジギョウ</t>
    </rPh>
    <phoneticPr fontId="22"/>
  </si>
  <si>
    <t>その他のサービス</t>
    <rPh sb="2" eb="3">
      <t>タ</t>
    </rPh>
    <phoneticPr fontId="22"/>
  </si>
  <si>
    <t>輸入品に課される税・関税等</t>
    <rPh sb="0" eb="2">
      <t>ユニュウ</t>
    </rPh>
    <rPh sb="2" eb="3">
      <t>ヒン</t>
    </rPh>
    <rPh sb="4" eb="5">
      <t>カ</t>
    </rPh>
    <rPh sb="8" eb="9">
      <t>ゼイ</t>
    </rPh>
    <rPh sb="10" eb="12">
      <t>カンゼイ</t>
    </rPh>
    <rPh sb="12" eb="13">
      <t>ナド</t>
    </rPh>
    <phoneticPr fontId="22"/>
  </si>
  <si>
    <t>　〃　　　県民所得</t>
    <rPh sb="5" eb="7">
      <t>ケンミン</t>
    </rPh>
    <rPh sb="7" eb="9">
      <t>ショトク</t>
    </rPh>
    <phoneticPr fontId="22"/>
  </si>
  <si>
    <t>所得水準</t>
    <rPh sb="0" eb="2">
      <t>ショトク</t>
    </rPh>
    <rPh sb="2" eb="4">
      <t>スイジュン</t>
    </rPh>
    <phoneticPr fontId="22"/>
  </si>
  <si>
    <t>自動更新じゃない</t>
    <rPh sb="0" eb="2">
      <t>ジドウ</t>
    </rPh>
    <rPh sb="2" eb="4">
      <t>コウシン</t>
    </rPh>
    <phoneticPr fontId="22"/>
  </si>
  <si>
    <t>変化率</t>
  </si>
  <si>
    <t>納 税 者</t>
  </si>
  <si>
    <t>所 得 額</t>
  </si>
  <si>
    <t>令和元年度</t>
    <rPh sb="0" eb="2">
      <t>レイワ</t>
    </rPh>
    <rPh sb="2" eb="5">
      <t>モトネンド</t>
    </rPh>
    <phoneticPr fontId="22"/>
  </si>
  <si>
    <t>対前年度増加率（％）</t>
    <phoneticPr fontId="22"/>
  </si>
  <si>
    <t>※グラフの上の合計値は入力する。</t>
    <rPh sb="5" eb="6">
      <t>ジョウ</t>
    </rPh>
    <rPh sb="7" eb="9">
      <t>ゴウケイ</t>
    </rPh>
    <rPh sb="9" eb="10">
      <t>チ</t>
    </rPh>
    <rPh sb="11" eb="13">
      <t>ニュウリョク</t>
    </rPh>
    <phoneticPr fontId="22"/>
  </si>
  <si>
    <t>平成30年度</t>
    <rPh sb="0" eb="2">
      <t>ヘイセイ</t>
    </rPh>
    <phoneticPr fontId="22"/>
  </si>
  <si>
    <t>（注）沖縄県市町村民所得は、過去の各年度の数値についても遡って</t>
    <rPh sb="3" eb="6">
      <t>オキナワケン</t>
    </rPh>
    <rPh sb="6" eb="10">
      <t>シチョウソンミン</t>
    </rPh>
    <rPh sb="10" eb="12">
      <t>ショトク</t>
    </rPh>
    <rPh sb="14" eb="16">
      <t>カコ</t>
    </rPh>
    <rPh sb="17" eb="20">
      <t>カクネンド</t>
    </rPh>
    <rPh sb="21" eb="23">
      <t>スウチ</t>
    </rPh>
    <rPh sb="28" eb="29">
      <t>サカノボ</t>
    </rPh>
    <phoneticPr fontId="22"/>
  </si>
  <si>
    <t>設備修繕・維持</t>
    <phoneticPr fontId="22"/>
  </si>
  <si>
    <t>家庭用耐久財</t>
    <phoneticPr fontId="22"/>
  </si>
  <si>
    <t>室内装備品</t>
    <phoneticPr fontId="22"/>
  </si>
  <si>
    <t>教養娯楽サービス</t>
    <phoneticPr fontId="22"/>
  </si>
  <si>
    <t>生鮮魚介</t>
    <phoneticPr fontId="22"/>
  </si>
  <si>
    <t>生鮮野菜</t>
    <phoneticPr fontId="22"/>
  </si>
  <si>
    <t>生鮮果物</t>
    <phoneticPr fontId="22"/>
  </si>
  <si>
    <t>持家の帰属家賃を除く家賃</t>
    <phoneticPr fontId="22"/>
  </si>
  <si>
    <t xml:space="preserve">持家の帰属家賃を除く総合    </t>
    <phoneticPr fontId="22"/>
  </si>
  <si>
    <t>和服</t>
    <phoneticPr fontId="22"/>
  </si>
  <si>
    <t>洋服</t>
    <phoneticPr fontId="22"/>
  </si>
  <si>
    <t>シャツ・セーター類</t>
    <phoneticPr fontId="22"/>
  </si>
  <si>
    <t>下着類</t>
    <phoneticPr fontId="22"/>
  </si>
  <si>
    <t>費　　　　　　目</t>
    <phoneticPr fontId="22"/>
  </si>
  <si>
    <t>費　　　　　　目</t>
    <phoneticPr fontId="22"/>
  </si>
  <si>
    <t>（243）経済活動別市内総生産</t>
    <rPh sb="12" eb="15">
      <t>ソウセイサン</t>
    </rPh>
    <phoneticPr fontId="22"/>
  </si>
  <si>
    <t>令和4年平均</t>
    <rPh sb="0" eb="2">
      <t>レイワ</t>
    </rPh>
    <phoneticPr fontId="22"/>
  </si>
  <si>
    <t>令和3年平均</t>
    <rPh sb="0" eb="2">
      <t>レイワ</t>
    </rPh>
    <phoneticPr fontId="22"/>
  </si>
  <si>
    <t>（239）1世帯当り年平均1か月間の消費支出（二人以上の世帯）</t>
    <rPh sb="23" eb="25">
      <t>フタリ</t>
    </rPh>
    <rPh sb="25" eb="27">
      <t>イジョウ</t>
    </rPh>
    <phoneticPr fontId="22"/>
  </si>
  <si>
    <t>（240）1世帯当り年平均1か月間の収入と支出（二人以上の世帯のうち勤労者世帯）</t>
    <rPh sb="24" eb="26">
      <t>２リ</t>
    </rPh>
    <rPh sb="26" eb="28">
      <t>イジョウ</t>
    </rPh>
    <rPh sb="29" eb="31">
      <t>セタイ</t>
    </rPh>
    <rPh sb="34" eb="37">
      <t>キンロウシャ</t>
    </rPh>
    <phoneticPr fontId="22"/>
  </si>
  <si>
    <t>（各年共7月1日現在）</t>
    <rPh sb="1" eb="2">
      <t>カク</t>
    </rPh>
    <rPh sb="3" eb="4">
      <t>トモ</t>
    </rPh>
    <rPh sb="5" eb="6">
      <t>ガツ</t>
    </rPh>
    <rPh sb="7" eb="8">
      <t>ヒ</t>
    </rPh>
    <rPh sb="8" eb="10">
      <t>ゲンザイ</t>
    </rPh>
    <phoneticPr fontId="22"/>
  </si>
  <si>
    <t>令和2年度</t>
    <rPh sb="0" eb="2">
      <t>レイワ</t>
    </rPh>
    <phoneticPr fontId="22"/>
  </si>
  <si>
    <t>令和3年度</t>
    <rPh sb="0" eb="2">
      <t>レイワ</t>
    </rPh>
    <phoneticPr fontId="22"/>
  </si>
  <si>
    <t>（注）各年度の所得期間は、各年1月1日より各年12月31日まで。</t>
    <rPh sb="1" eb="2">
      <t>チュウ</t>
    </rPh>
    <phoneticPr fontId="22"/>
  </si>
  <si>
    <t>令和2年</t>
    <rPh sb="0" eb="2">
      <t>レイワ</t>
    </rPh>
    <rPh sb="3" eb="4">
      <t>ネン</t>
    </rPh>
    <phoneticPr fontId="22"/>
  </si>
  <si>
    <t>（令和2年＝100）</t>
    <rPh sb="1" eb="3">
      <t>レイワ</t>
    </rPh>
    <phoneticPr fontId="22"/>
  </si>
  <si>
    <t>（250）信用金庫勘定（各年共3月末現在）</t>
  </si>
  <si>
    <t>（92）市民個人所得の推移（Ｐ180参照）</t>
  </si>
  <si>
    <t>（241）市民個人所得</t>
  </si>
  <si>
    <t>（242）市民1人当り個人所得</t>
  </si>
  <si>
    <t>1世帯当り</t>
  </si>
  <si>
    <t>1人当り</t>
  </si>
  <si>
    <t>（注）人口及び世帯数は該当年度の1月1日現在の数値である。</t>
  </si>
  <si>
    <t>第1次産業</t>
  </si>
  <si>
    <t>（245）1人当り市民所得と県民所得</t>
  </si>
  <si>
    <t>1人当たり市民所得</t>
  </si>
  <si>
    <t>1人当たり市民所得</t>
    <rPh sb="1" eb="2">
      <t>ニン</t>
    </rPh>
    <rPh sb="2" eb="3">
      <t>ア</t>
    </rPh>
    <rPh sb="5" eb="7">
      <t>シミン</t>
    </rPh>
    <rPh sb="7" eb="9">
      <t>ショトク</t>
    </rPh>
    <phoneticPr fontId="22"/>
  </si>
  <si>
    <t>1人当たり県民所得</t>
  </si>
  <si>
    <t>（91）那覇市消費者物価指数の推移（Ｐ178参照）　</t>
  </si>
  <si>
    <t>（93）1人当り市民所得と県民所得（Ｐ181参照）</t>
  </si>
  <si>
    <t>（94）経済活動別市内純生産の推移（Ｐ181参照）</t>
  </si>
  <si>
    <t xml:space="preserve">（236）那覇市消費者物価中分類指数（つづき）                  </t>
  </si>
  <si>
    <t>（237）沖縄県・全国消費者物価中分類指数（つづき）　　</t>
  </si>
  <si>
    <t>令和2年＝100 （単位：指数、％）</t>
    <rPh sb="0" eb="2">
      <t>レイワ</t>
    </rPh>
    <phoneticPr fontId="22"/>
  </si>
  <si>
    <t>第2次産業</t>
  </si>
  <si>
    <t>（244）市民所得の分配</t>
  </si>
  <si>
    <t>（247）普通銀行勘定（各年共3月末現在）</t>
  </si>
  <si>
    <t>（248）労働金庫勘定（各年共3月末現在）</t>
  </si>
  <si>
    <t>（249）農業協同組合勘定（各年共3月末現在）</t>
  </si>
  <si>
    <t>第3次産業</t>
  </si>
  <si>
    <t xml:space="preserve">年　　度     </t>
    <phoneticPr fontId="22"/>
  </si>
  <si>
    <t>令和元年</t>
    <rPh sb="0" eb="2">
      <t>レイワ</t>
    </rPh>
    <rPh sb="2" eb="4">
      <t>ガンネン</t>
    </rPh>
    <phoneticPr fontId="22"/>
  </si>
  <si>
    <t xml:space="preserve"> 可処分所得</t>
    <phoneticPr fontId="22"/>
  </si>
  <si>
    <t>（注）労働金庫は普天間支店が浦添市内に移転したことで令和4年から
　　　2店舗分の数値となっている。</t>
    <rPh sb="1" eb="2">
      <t>チュウ</t>
    </rPh>
    <rPh sb="3" eb="7">
      <t>ロウドウキンコ</t>
    </rPh>
    <rPh sb="8" eb="13">
      <t>フテンマシテン</t>
    </rPh>
    <rPh sb="14" eb="18">
      <t>ウラソエシナイ</t>
    </rPh>
    <rPh sb="19" eb="21">
      <t>イテン</t>
    </rPh>
    <rPh sb="37" eb="40">
      <t>テンポブン</t>
    </rPh>
    <rPh sb="41" eb="43">
      <t>スウチ</t>
    </rPh>
    <phoneticPr fontId="22"/>
  </si>
  <si>
    <t>（注）労働金庫は普天間支店が浦添市内に移転したことで令和4年から2店舗分の
　　　数値となっている。</t>
    <rPh sb="1" eb="2">
      <t>チュウ</t>
    </rPh>
    <rPh sb="3" eb="7">
      <t>ロウドウキンコ</t>
    </rPh>
    <rPh sb="8" eb="13">
      <t>フテンマシテン</t>
    </rPh>
    <rPh sb="14" eb="18">
      <t>ウラソエシナイ</t>
    </rPh>
    <rPh sb="19" eb="21">
      <t>イテン</t>
    </rPh>
    <rPh sb="33" eb="36">
      <t>テンポブン</t>
    </rPh>
    <rPh sb="41" eb="43">
      <t>スウチ</t>
    </rPh>
    <phoneticPr fontId="22"/>
  </si>
  <si>
    <t>（単位：百万円、％）</t>
    <rPh sb="4" eb="5">
      <t>ヒャク</t>
    </rPh>
    <rPh sb="5" eb="6">
      <t>マン</t>
    </rPh>
    <phoneticPr fontId="22"/>
  </si>
  <si>
    <t>（単位：百万円、％）</t>
    <rPh sb="4" eb="5">
      <t>ヒャク</t>
    </rPh>
    <phoneticPr fontId="22"/>
  </si>
  <si>
    <t>食料</t>
    <rPh sb="0" eb="2">
      <t>ショクリョウ</t>
    </rPh>
    <phoneticPr fontId="22"/>
  </si>
  <si>
    <t>住居</t>
    <rPh sb="0" eb="2">
      <t>ジュウキョ</t>
    </rPh>
    <phoneticPr fontId="22"/>
  </si>
  <si>
    <t>光熱・水道</t>
    <rPh sb="0" eb="2">
      <t>コウネツ</t>
    </rPh>
    <rPh sb="3" eb="5">
      <t>スイドウ</t>
    </rPh>
    <phoneticPr fontId="22"/>
  </si>
  <si>
    <t>保健医療</t>
    <rPh sb="0" eb="2">
      <t>ホケン</t>
    </rPh>
    <rPh sb="2" eb="4">
      <t>イリョウ</t>
    </rPh>
    <phoneticPr fontId="22"/>
  </si>
  <si>
    <t>教育</t>
    <rPh sb="0" eb="2">
      <t>キョウイク</t>
    </rPh>
    <phoneticPr fontId="22"/>
  </si>
  <si>
    <t>教養娯楽</t>
    <rPh sb="0" eb="2">
      <t>キョウヨウ</t>
    </rPh>
    <rPh sb="2" eb="4">
      <t>ゴラク</t>
    </rPh>
    <phoneticPr fontId="22"/>
  </si>
  <si>
    <t>諸雑費</t>
    <rPh sb="0" eb="3">
      <t>ショザッピ</t>
    </rPh>
    <phoneticPr fontId="22"/>
  </si>
  <si>
    <t>食料</t>
    <rPh sb="0" eb="2">
      <t>ショクリョウ</t>
    </rPh>
    <phoneticPr fontId="22"/>
  </si>
  <si>
    <t>住居</t>
    <rPh sb="0" eb="2">
      <t>ジュウキョ</t>
    </rPh>
    <phoneticPr fontId="22"/>
  </si>
  <si>
    <t>被服及び履物</t>
    <rPh sb="2" eb="3">
      <t>オヨ</t>
    </rPh>
    <rPh sb="4" eb="6">
      <t>ハキモノ</t>
    </rPh>
    <phoneticPr fontId="22"/>
  </si>
  <si>
    <t>保健医療</t>
    <rPh sb="0" eb="2">
      <t>ホケン</t>
    </rPh>
    <rPh sb="2" eb="4">
      <t>イリョウ</t>
    </rPh>
    <phoneticPr fontId="22"/>
  </si>
  <si>
    <t>教育</t>
    <rPh sb="0" eb="2">
      <t>キョウイク</t>
    </rPh>
    <phoneticPr fontId="22"/>
  </si>
  <si>
    <t>教養娯楽</t>
    <rPh sb="0" eb="2">
      <t>キョウヨウ</t>
    </rPh>
    <rPh sb="2" eb="4">
      <t>ゴラク</t>
    </rPh>
    <phoneticPr fontId="22"/>
  </si>
  <si>
    <t>諸雑費</t>
    <rPh sb="0" eb="3">
      <t>ショザッピ</t>
    </rPh>
    <phoneticPr fontId="22"/>
  </si>
  <si>
    <t xml:space="preserve"> 　　 納税義務者は、所得割だけの分である。</t>
    <phoneticPr fontId="22"/>
  </si>
  <si>
    <t>　　　　　    年　度　</t>
    <phoneticPr fontId="22"/>
  </si>
  <si>
    <t xml:space="preserve">  所　得</t>
    <rPh sb="2" eb="3">
      <t>ショ</t>
    </rPh>
    <rPh sb="4" eb="5">
      <t>トク</t>
    </rPh>
    <phoneticPr fontId="22"/>
  </si>
  <si>
    <t xml:space="preserve"> 　所　　得</t>
    <rPh sb="2" eb="3">
      <t>ショ</t>
    </rPh>
    <rPh sb="5" eb="6">
      <t>トク</t>
    </rPh>
    <phoneticPr fontId="22"/>
  </si>
  <si>
    <t xml:space="preserve"> 改定を行っているため、過去に公表された数値と異なる場合がある。</t>
    <phoneticPr fontId="22"/>
  </si>
  <si>
    <t>家具・家事用品</t>
    <rPh sb="0" eb="2">
      <t>カグ</t>
    </rPh>
    <rPh sb="3" eb="5">
      <t>カジ</t>
    </rPh>
    <rPh sb="5" eb="7">
      <t>ヨウヒン</t>
    </rPh>
    <phoneticPr fontId="22"/>
  </si>
  <si>
    <t>被服及び履物</t>
    <rPh sb="0" eb="2">
      <t>ヒフク</t>
    </rPh>
    <rPh sb="2" eb="3">
      <t>オヨ</t>
    </rPh>
    <rPh sb="4" eb="6">
      <t>ハキモノ</t>
    </rPh>
    <phoneticPr fontId="22"/>
  </si>
  <si>
    <t>交通・通信</t>
    <rPh sb="3" eb="5">
      <t>ツウシン</t>
    </rPh>
    <phoneticPr fontId="22"/>
  </si>
  <si>
    <t>教科書・学習参考教材</t>
    <rPh sb="8" eb="10">
      <t>キョウザイ</t>
    </rPh>
    <phoneticPr fontId="22"/>
  </si>
  <si>
    <t>教科書・学習参考教材</t>
    <rPh sb="8" eb="10">
      <t>キョウザイ</t>
    </rPh>
    <phoneticPr fontId="22"/>
  </si>
  <si>
    <t>保健医療</t>
    <phoneticPr fontId="22"/>
  </si>
  <si>
    <t>平成31年</t>
    <rPh sb="0" eb="2">
      <t>ヘイセイ</t>
    </rPh>
    <rPh sb="4" eb="5">
      <t>ネン</t>
    </rPh>
    <phoneticPr fontId="22"/>
  </si>
  <si>
    <t>（246）金融機関状況（各年共3月末現在）</t>
    <phoneticPr fontId="22"/>
  </si>
  <si>
    <t>令和元年度</t>
    <rPh sb="0" eb="2">
      <t>レイワ</t>
    </rPh>
    <rPh sb="2" eb="5">
      <t>ガンネンド</t>
    </rPh>
    <phoneticPr fontId="22"/>
  </si>
  <si>
    <t>令和2年度</t>
    <rPh sb="0" eb="2">
      <t>レイワ</t>
    </rPh>
    <rPh sb="3" eb="4">
      <t>ネン</t>
    </rPh>
    <rPh sb="4" eb="5">
      <t>ガンネン</t>
    </rPh>
    <phoneticPr fontId="22"/>
  </si>
  <si>
    <t>令和4年度</t>
    <rPh sb="0" eb="2">
      <t>レイワ</t>
    </rPh>
    <phoneticPr fontId="22"/>
  </si>
  <si>
    <t>平成28年度</t>
    <rPh sb="0" eb="2">
      <t>ヘイセイ</t>
    </rPh>
    <rPh sb="4" eb="6">
      <t>ネンド</t>
    </rPh>
    <phoneticPr fontId="22"/>
  </si>
  <si>
    <t>令和元年平均</t>
    <rPh sb="0" eb="2">
      <t>レイワ</t>
    </rPh>
    <rPh sb="2" eb="3">
      <t>ガン</t>
    </rPh>
    <phoneticPr fontId="22"/>
  </si>
  <si>
    <t>令和2年平均</t>
    <phoneticPr fontId="22"/>
  </si>
  <si>
    <t>令和5年平均</t>
    <rPh sb="0" eb="2">
      <t>レイワ</t>
    </rPh>
    <phoneticPr fontId="22"/>
  </si>
  <si>
    <t>(238）那覇市消費者物価指数の推移（大分類）</t>
    <phoneticPr fontId="22"/>
  </si>
  <si>
    <t>（236）那覇市消費者物価中分類指数（令和5年平均）</t>
    <rPh sb="19" eb="21">
      <t>レイワ</t>
    </rPh>
    <phoneticPr fontId="22"/>
  </si>
  <si>
    <t>令和4年</t>
    <rPh sb="0" eb="2">
      <t>レイワ</t>
    </rPh>
    <phoneticPr fontId="22"/>
  </si>
  <si>
    <t>令和5年</t>
    <rPh sb="0" eb="2">
      <t>レイワ</t>
    </rPh>
    <phoneticPr fontId="22"/>
  </si>
  <si>
    <t>（237）沖縄県・全国消費者物価中分類指数（令和5年平均）　　</t>
    <phoneticPr fontId="22"/>
  </si>
  <si>
    <t>令和4年</t>
    <rPh sb="0" eb="2">
      <t>レイワ</t>
    </rPh>
    <rPh sb="3" eb="4">
      <t>ネン</t>
    </rPh>
    <phoneticPr fontId="22"/>
  </si>
  <si>
    <t>令和5年</t>
    <rPh sb="0" eb="2">
      <t>レイワ</t>
    </rPh>
    <rPh sb="3" eb="4">
      <t>ネン</t>
    </rPh>
    <phoneticPr fontId="22"/>
  </si>
  <si>
    <t>「令和2年度沖縄県市町村民所得」</t>
    <rPh sb="1" eb="3">
      <t>レイワ</t>
    </rPh>
    <rPh sb="4" eb="6">
      <t>ネンド</t>
    </rPh>
    <rPh sb="5" eb="6">
      <t>ド</t>
    </rPh>
    <phoneticPr fontId="22"/>
  </si>
  <si>
    <t>「令和2年度沖縄県市町村民所得」</t>
    <phoneticPr fontId="22"/>
  </si>
  <si>
    <t>平成29年度(※入力する)</t>
    <rPh sb="0" eb="2">
      <t>ヘイセイ</t>
    </rPh>
    <rPh sb="4" eb="5">
      <t>ネン</t>
    </rPh>
    <rPh sb="5" eb="6">
      <t>ド</t>
    </rPh>
    <rPh sb="8" eb="10">
      <t>ニュウリョク</t>
    </rPh>
    <phoneticPr fontId="22"/>
  </si>
  <si>
    <t>令和4年平均</t>
    <rPh sb="0" eb="2">
      <t>レイワ</t>
    </rPh>
    <rPh sb="3" eb="4">
      <t>ネン</t>
    </rPh>
    <phoneticPr fontId="22"/>
  </si>
  <si>
    <t>令和5年平均</t>
    <rPh sb="0" eb="2">
      <t>レイワ</t>
    </rPh>
    <rPh sb="3" eb="4">
      <t>ネン</t>
    </rPh>
    <phoneticPr fontId="22"/>
  </si>
  <si>
    <t>令和4年平均</t>
    <rPh sb="0" eb="2">
      <t>レイワ</t>
    </rPh>
    <rPh sb="3" eb="4">
      <t>ネン</t>
    </rPh>
    <rPh sb="4" eb="6">
      <t>ヘイキン</t>
    </rPh>
    <phoneticPr fontId="22"/>
  </si>
  <si>
    <t>令和5年平均</t>
    <rPh sb="0" eb="2">
      <t>レイワ</t>
    </rPh>
    <rPh sb="3" eb="4">
      <t>ネン</t>
    </rPh>
    <rPh sb="4" eb="6">
      <t>ヘイキン</t>
    </rPh>
    <phoneticPr fontId="22"/>
  </si>
  <si>
    <t>資料：令和5年沖縄県家計調査</t>
    <rPh sb="3" eb="5">
      <t>レイワ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</si>
</sst>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3" formatCode="_ * #,##0.00_ ;_ * \-#,##0.00_ ;_ * &quot;-&quot;??_ ;_ @_ "/>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0.0_ "/>
    <numFmt numFmtId="198" formatCode="0_ "/>
    <numFmt numFmtId="199" formatCode="_ * #,##0.00_ ;_ * \-#,##0.00_ ;_ * \-??_ ;_ @_ "/>
    <numFmt numFmtId="200" formatCode="#,##0.00\ ;&quot;△ &quot;#,##0.00\ "/>
    <numFmt numFmtId="201" formatCode="_ * #,##0.00\ ;_ * &quot;△&quot;#,##0.00\ ;_ * \-_ ;_ @_ "/>
    <numFmt numFmtId="202" formatCode="##0.0\ ;&quot;△&quot;#,##0.0\ "/>
    <numFmt numFmtId="203" formatCode="\(#,##0.0\);&quot;(△&quot;#,##0.0\)\ "/>
    <numFmt numFmtId="204" formatCode="_ * #,##0\ ;_ * &quot;△&quot;#,##0\ ;_ * \-_ ;_ @_ "/>
    <numFmt numFmtId="205" formatCode="#,##0.0;&quot;△ &quot;#,##0.0"/>
    <numFmt numFmtId="206" formatCode="#,##0_);\(#,##0\)"/>
    <numFmt numFmtId="207" formatCode="\(#,##0\);&quot;(△&quot;#,##0\)\ "/>
    <numFmt numFmtId="208" formatCode="#,##0.0_);\(#,##0.0\)"/>
    <numFmt numFmtId="209" formatCode="#,##0.0\ ;&quot;(△&quot;#,##0.0\)\ "/>
    <numFmt numFmtId="210" formatCode="_ * #,##0.00\ ;_ * &quot;△&quot;#,##0.0\ ;_ * \-_ ;_ @_ "/>
    <numFmt numFmtId="211" formatCode="\(#,##0.0\);&quot;(△&quot;#,##0.0\)"/>
    <numFmt numFmtId="212" formatCode="0.0"/>
    <numFmt numFmtId="213" formatCode="0.00_);[Red]\(0.00\)"/>
    <numFmt numFmtId="214" formatCode="&quot; &quot;#"/>
    <numFmt numFmtId="215" formatCode="&quot;(&quot;#,##0.0&quot;)&quot;\ ;&quot;(△&quot;#,##0.0&quot;)&quot;"/>
    <numFmt numFmtId="216" formatCode="_ * #,##0.0_ ;_ * &quot;△&quot;#,##0.0_ ;"/>
    <numFmt numFmtId="217" formatCode="_ * #,##0.0_ ;_ * &quot;△&quot;#,##0.0_ ;0.0_ ;"/>
    <numFmt numFmtId="218" formatCode="&quot;　&quot;0"/>
  </numFmts>
  <fonts count="37" x14ac:knownFonts="1">
    <font>
      <sz val="11"/>
      <name val="ＭＳ Ｐ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明朝"/>
      <family val="1"/>
      <charset val="128"/>
    </font>
    <font>
      <b/>
      <sz val="14"/>
      <name val="ＭＳ 明朝"/>
      <family val="1"/>
      <charset val="128"/>
    </font>
    <font>
      <sz val="11"/>
      <name val="ＭＳ Ｐ明朝"/>
      <family val="1"/>
      <charset val="128"/>
    </font>
    <font>
      <sz val="6"/>
      <name val="ＭＳ Ｐ明朝"/>
      <family val="1"/>
      <charset val="128"/>
    </font>
    <font>
      <sz val="10"/>
      <color theme="1"/>
      <name val="ＭＳ 明朝"/>
      <family val="1"/>
      <charset val="128"/>
    </font>
    <font>
      <sz val="11"/>
      <name val="ＭＳ Ｐゴシック"/>
      <family val="3"/>
      <charset val="128"/>
    </font>
    <font>
      <sz val="11"/>
      <color theme="1"/>
      <name val="ＭＳ 明朝"/>
      <family val="1"/>
      <charset val="128"/>
    </font>
    <font>
      <sz val="9"/>
      <color theme="1"/>
      <name val="ＭＳ 明朝"/>
      <family val="1"/>
      <charset val="128"/>
    </font>
    <font>
      <sz val="16"/>
      <name val="ＭＳ 明朝"/>
      <family val="1"/>
      <charset val="128"/>
    </font>
    <font>
      <sz val="11"/>
      <name val="ＭＳ 明朝"/>
      <family val="1"/>
      <charset val="128"/>
    </font>
    <font>
      <sz val="9"/>
      <name val="ＭＳ 明朝"/>
      <family val="1"/>
      <charset val="128"/>
    </font>
    <font>
      <sz val="11"/>
      <color theme="0"/>
      <name val="ＭＳ Ｐ明朝"/>
      <family val="1"/>
      <charset val="128"/>
    </font>
    <font>
      <sz val="10"/>
      <color theme="0"/>
      <name val="ＭＳ Ｐ明朝"/>
      <family val="1"/>
      <charset val="128"/>
    </font>
    <font>
      <sz val="10"/>
      <color theme="0"/>
      <name val="ＭＳ 明朝"/>
      <family val="1"/>
      <charset val="128"/>
    </font>
    <font>
      <b/>
      <sz val="10"/>
      <color theme="0"/>
      <name val="ＭＳ 明朝"/>
      <family val="1"/>
      <charset val="128"/>
    </font>
    <font>
      <sz val="8"/>
      <color theme="0"/>
      <name val="ＭＳ 明朝"/>
      <family val="1"/>
      <charset val="128"/>
    </font>
    <font>
      <b/>
      <u/>
      <sz val="10"/>
      <color theme="0"/>
      <name val="ＭＳ 明朝"/>
      <family val="1"/>
      <charset val="128"/>
    </font>
    <font>
      <sz val="9"/>
      <color theme="0"/>
      <name val="ＭＳ Ｐゴシック"/>
      <family val="3"/>
      <charset val="128"/>
    </font>
  </fonts>
  <fills count="19">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
      <patternFill patternType="solid">
        <fgColor rgb="FFF8F8F8"/>
        <bgColor indexed="64"/>
      </patternFill>
    </fill>
    <fill>
      <patternFill patternType="solid">
        <fgColor theme="0"/>
        <bgColor indexed="64"/>
      </patternFill>
    </fill>
  </fills>
  <borders count="1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style="thin">
        <color indexed="8"/>
      </left>
      <right/>
      <top/>
      <bottom style="medium">
        <color indexed="8"/>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top style="thin">
        <color indexed="8"/>
      </top>
      <bottom style="thin">
        <color indexed="8"/>
      </bottom>
      <diagonal/>
    </border>
    <border>
      <left style="thin">
        <color indexed="8"/>
      </left>
      <right style="medium">
        <color indexed="8"/>
      </right>
      <top style="thin">
        <color indexed="8"/>
      </top>
      <bottom/>
      <diagonal/>
    </border>
    <border>
      <left style="medium">
        <color indexed="64"/>
      </left>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8"/>
      </bottom>
      <diagonal/>
    </border>
    <border>
      <left style="thin">
        <color indexed="8"/>
      </left>
      <right style="medium">
        <color indexed="64"/>
      </right>
      <top style="medium">
        <color indexed="8"/>
      </top>
      <bottom style="thin">
        <color indexed="8"/>
      </bottom>
      <diagonal/>
    </border>
    <border>
      <left/>
      <right/>
      <top/>
      <bottom style="thin">
        <color indexed="8"/>
      </bottom>
      <diagonal/>
    </border>
    <border>
      <left/>
      <right style="thin">
        <color indexed="8"/>
      </right>
      <top style="thin">
        <color indexed="64"/>
      </top>
      <bottom/>
      <diagonal/>
    </border>
    <border>
      <left style="medium">
        <color indexed="64"/>
      </left>
      <right/>
      <top style="medium">
        <color indexed="64"/>
      </top>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bottom/>
      <diagonal/>
    </border>
    <border>
      <left style="medium">
        <color indexed="64"/>
      </left>
      <right/>
      <top style="thin">
        <color indexed="64"/>
      </top>
      <bottom/>
      <diagonal/>
    </border>
    <border>
      <left/>
      <right style="thin">
        <color indexed="8"/>
      </right>
      <top style="medium">
        <color indexed="8"/>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auto="1"/>
      </right>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style="medium">
        <color indexed="64"/>
      </left>
      <right style="thin">
        <color indexed="8"/>
      </right>
      <top/>
      <bottom style="thin">
        <color indexed="8"/>
      </bottom>
      <diagonal/>
    </border>
    <border>
      <left/>
      <right/>
      <top style="medium">
        <color auto="1"/>
      </top>
      <bottom/>
      <diagonal/>
    </border>
    <border>
      <left/>
      <right style="thin">
        <color indexed="8"/>
      </right>
      <top style="medium">
        <color auto="1"/>
      </top>
      <bottom/>
      <diagonal/>
    </border>
    <border>
      <left/>
      <right style="thin">
        <color indexed="8"/>
      </right>
      <top style="medium">
        <color auto="1"/>
      </top>
      <bottom style="thin">
        <color indexed="8"/>
      </bottom>
      <diagonal/>
    </border>
    <border>
      <left style="thin">
        <color indexed="8"/>
      </left>
      <right/>
      <top style="medium">
        <color auto="1"/>
      </top>
      <bottom/>
      <diagonal/>
    </border>
    <border>
      <left style="thin">
        <color indexed="8"/>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top/>
      <bottom style="thin">
        <color indexed="8"/>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indexed="8"/>
      </right>
      <top/>
      <bottom style="medium">
        <color auto="1"/>
      </bottom>
      <diagonal/>
    </border>
    <border>
      <left/>
      <right style="medium">
        <color auto="1"/>
      </right>
      <top/>
      <bottom style="medium">
        <color auto="1"/>
      </bottom>
      <diagonal/>
    </border>
    <border>
      <left style="medium">
        <color indexed="8"/>
      </left>
      <right/>
      <top/>
      <bottom style="medium">
        <color indexed="8"/>
      </bottom>
      <diagonal/>
    </border>
    <border>
      <left/>
      <right/>
      <top/>
      <bottom style="medium">
        <color indexed="8"/>
      </bottom>
      <diagonal/>
    </border>
    <border>
      <left/>
      <right style="thin">
        <color indexed="64"/>
      </right>
      <top/>
      <bottom style="medium">
        <color indexed="8"/>
      </bottom>
      <diagonal/>
    </border>
    <border>
      <left/>
      <right/>
      <top/>
      <bottom style="medium">
        <color indexed="64"/>
      </bottom>
      <diagonal/>
    </border>
    <border>
      <left style="thin">
        <color indexed="8"/>
      </left>
      <right/>
      <top/>
      <bottom style="medium">
        <color indexed="8"/>
      </bottom>
      <diagonal/>
    </border>
    <border>
      <left/>
      <right style="thin">
        <color indexed="8"/>
      </right>
      <top/>
      <bottom style="medium">
        <color indexed="64"/>
      </bottom>
      <diagonal/>
    </border>
    <border>
      <left/>
      <right style="thin">
        <color indexed="8"/>
      </right>
      <top/>
      <bottom style="medium">
        <color indexed="8"/>
      </bottom>
      <diagonal/>
    </border>
    <border>
      <left style="medium">
        <color indexed="64"/>
      </left>
      <right/>
      <top/>
      <bottom style="medium">
        <color indexed="8"/>
      </bottom>
      <diagonal/>
    </border>
    <border>
      <left style="medium">
        <color auto="1"/>
      </left>
      <right/>
      <top style="thin">
        <color indexed="64"/>
      </top>
      <bottom style="thin">
        <color indexed="64"/>
      </bottom>
      <diagonal/>
    </border>
    <border>
      <left style="medium">
        <color indexed="8"/>
      </left>
      <right/>
      <top style="thin">
        <color indexed="64"/>
      </top>
      <bottom/>
      <diagonal/>
    </border>
    <border>
      <left style="medium">
        <color indexed="8"/>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bottom/>
      <diagonal/>
    </border>
    <border>
      <left/>
      <right style="thin">
        <color indexed="64"/>
      </right>
      <top/>
      <bottom style="medium">
        <color indexed="64"/>
      </bottom>
      <diagonal/>
    </border>
    <border>
      <left style="medium">
        <color indexed="64"/>
      </left>
      <right/>
      <top/>
      <bottom/>
      <diagonal/>
    </border>
    <border>
      <left style="medium">
        <color indexed="8"/>
      </left>
      <right style="thin">
        <color indexed="64"/>
      </right>
      <top/>
      <bottom/>
      <diagonal/>
    </border>
    <border>
      <left style="medium">
        <color indexed="64"/>
      </left>
      <right/>
      <top/>
      <bottom style="medium">
        <color indexed="64"/>
      </bottom>
      <diagonal/>
    </border>
    <border>
      <left style="medium">
        <color indexed="8"/>
      </left>
      <right style="thin">
        <color indexed="64"/>
      </right>
      <top style="thin">
        <color indexed="64"/>
      </top>
      <bottom style="thin">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5" fillId="0" borderId="0" applyNumberFormat="0" applyFill="0" applyBorder="0" applyAlignment="0" applyProtection="0"/>
    <xf numFmtId="0" fontId="6" fillId="6" borderId="1" applyNumberFormat="0" applyAlignment="0" applyProtection="0"/>
    <xf numFmtId="0" fontId="4" fillId="8" borderId="0" applyNumberFormat="0" applyBorder="0" applyAlignment="0" applyProtection="0"/>
    <xf numFmtId="0" fontId="21" fillId="4" borderId="2" applyNumberFormat="0" applyAlignment="0" applyProtection="0"/>
    <xf numFmtId="0" fontId="7" fillId="0" borderId="3" applyNumberFormat="0" applyFill="0" applyAlignment="0" applyProtection="0"/>
    <xf numFmtId="0" fontId="10" fillId="15" borderId="0" applyNumberFormat="0" applyBorder="0" applyAlignment="0" applyProtection="0"/>
    <xf numFmtId="0" fontId="15" fillId="2" borderId="4" applyNumberFormat="0" applyAlignment="0" applyProtection="0"/>
    <xf numFmtId="0" fontId="17" fillId="0" borderId="0" applyNumberFormat="0" applyFill="0" applyBorder="0" applyAlignment="0" applyProtection="0"/>
    <xf numFmtId="38" fontId="21" fillId="0" borderId="0" applyFill="0" applyBorder="0" applyAlignment="0" applyProtection="0"/>
    <xf numFmtId="38" fontId="21"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 borderId="9" applyNumberFormat="0" applyAlignment="0" applyProtection="0"/>
    <xf numFmtId="0" fontId="16" fillId="0" borderId="0" applyNumberFormat="0" applyFill="0" applyBorder="0" applyAlignment="0" applyProtection="0"/>
    <xf numFmtId="0" fontId="8" fillId="3" borderId="4" applyNumberFormat="0" applyAlignment="0" applyProtection="0"/>
    <xf numFmtId="0" fontId="21" fillId="0" borderId="0"/>
    <xf numFmtId="0" fontId="21" fillId="0" borderId="0"/>
    <xf numFmtId="0" fontId="11" fillId="16" borderId="0" applyNumberFormat="0" applyBorder="0" applyAlignment="0" applyProtection="0"/>
    <xf numFmtId="9" fontId="2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xf numFmtId="38" fontId="24" fillId="0" borderId="0" applyFont="0" applyFill="0" applyBorder="0" applyAlignment="0" applyProtection="0"/>
  </cellStyleXfs>
  <cellXfs count="685">
    <xf numFmtId="0" fontId="0" fillId="0" borderId="0" xfId="0"/>
    <xf numFmtId="0" fontId="19" fillId="0" borderId="0" xfId="0" applyFont="1" applyAlignment="1">
      <alignment vertical="center"/>
    </xf>
    <xf numFmtId="0" fontId="19" fillId="0" borderId="0" xfId="0" applyFont="1" applyAlignment="1">
      <alignment horizontal="center"/>
    </xf>
    <xf numFmtId="0" fontId="25" fillId="0" borderId="0" xfId="0" applyFont="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3" xfId="0" applyFont="1" applyBorder="1" applyAlignment="1">
      <alignment horizontal="center" vertical="center"/>
    </xf>
    <xf numFmtId="0" fontId="23" fillId="0" borderId="39" xfId="0" applyFont="1" applyBorder="1" applyAlignment="1">
      <alignment horizontal="center" vertical="center"/>
    </xf>
    <xf numFmtId="0" fontId="25" fillId="0" borderId="0" xfId="0" applyFont="1"/>
    <xf numFmtId="189" fontId="23" fillId="0" borderId="0" xfId="0" applyNumberFormat="1" applyFont="1" applyAlignment="1">
      <alignment horizontal="right" vertical="center"/>
    </xf>
    <xf numFmtId="180" fontId="23" fillId="0" borderId="28" xfId="0" applyNumberFormat="1" applyFont="1" applyBorder="1" applyAlignment="1">
      <alignment horizontal="right" vertical="center"/>
    </xf>
    <xf numFmtId="0" fontId="23" fillId="0" borderId="30" xfId="0" applyFont="1" applyBorder="1" applyAlignment="1">
      <alignment horizontal="distributed" vertical="center"/>
    </xf>
    <xf numFmtId="0" fontId="23" fillId="0" borderId="31" xfId="0" applyFont="1" applyBorder="1" applyAlignment="1">
      <alignment horizontal="center" vertical="center"/>
    </xf>
    <xf numFmtId="177" fontId="23" fillId="0" borderId="0" xfId="0" applyNumberFormat="1" applyFont="1" applyAlignment="1">
      <alignment vertical="center" shrinkToFit="1"/>
    </xf>
    <xf numFmtId="183" fontId="23" fillId="0" borderId="0" xfId="0" applyNumberFormat="1" applyFont="1" applyAlignment="1">
      <alignment horizontal="right" vertical="center"/>
    </xf>
    <xf numFmtId="193" fontId="23" fillId="0" borderId="0" xfId="0" applyNumberFormat="1" applyFont="1" applyAlignment="1">
      <alignment horizontal="right" vertical="center"/>
    </xf>
    <xf numFmtId="213" fontId="23" fillId="0" borderId="0" xfId="0" applyNumberFormat="1" applyFont="1" applyAlignment="1">
      <alignment vertical="center" shrinkToFit="1"/>
    </xf>
    <xf numFmtId="194" fontId="23" fillId="0" borderId="0" xfId="0" applyNumberFormat="1" applyFont="1" applyAlignment="1">
      <alignment horizontal="right" vertical="center"/>
    </xf>
    <xf numFmtId="178" fontId="23" fillId="0" borderId="0" xfId="0" applyNumberFormat="1" applyFont="1" applyAlignment="1">
      <alignment vertical="center" shrinkToFit="1"/>
    </xf>
    <xf numFmtId="0" fontId="25" fillId="0" borderId="32" xfId="0" applyFont="1" applyBorder="1" applyAlignment="1">
      <alignment horizontal="distributed" vertical="center"/>
    </xf>
    <xf numFmtId="0" fontId="25" fillId="0" borderId="0" xfId="0" applyFont="1" applyAlignment="1">
      <alignment horizontal="distributed" vertical="center"/>
    </xf>
    <xf numFmtId="196" fontId="23" fillId="0" borderId="0" xfId="0" applyNumberFormat="1" applyFont="1" applyAlignment="1">
      <alignment horizontal="right" vertical="center"/>
    </xf>
    <xf numFmtId="180" fontId="23" fillId="0" borderId="0" xfId="0" applyNumberFormat="1" applyFont="1" applyAlignment="1">
      <alignment horizontal="right" vertical="center"/>
    </xf>
    <xf numFmtId="180" fontId="23" fillId="0" borderId="27" xfId="0" applyNumberFormat="1" applyFont="1" applyBorder="1" applyAlignment="1">
      <alignment horizontal="right" vertical="center"/>
    </xf>
    <xf numFmtId="181" fontId="23" fillId="0" borderId="0" xfId="0" applyNumberFormat="1" applyFont="1" applyAlignment="1">
      <alignment horizontal="right" vertical="center"/>
    </xf>
    <xf numFmtId="190" fontId="23" fillId="0" borderId="0" xfId="0" applyNumberFormat="1" applyFont="1" applyAlignment="1">
      <alignment vertical="center"/>
    </xf>
    <xf numFmtId="190" fontId="25" fillId="0" borderId="0" xfId="0" applyNumberFormat="1" applyFont="1"/>
    <xf numFmtId="180" fontId="23" fillId="0" borderId="29" xfId="0" applyNumberFormat="1" applyFont="1" applyBorder="1" applyAlignment="1">
      <alignment horizontal="right" vertical="center" indent="1"/>
    </xf>
    <xf numFmtId="0" fontId="25" fillId="0" borderId="0" xfId="0" applyFont="1" applyAlignment="1">
      <alignment horizontal="left"/>
    </xf>
    <xf numFmtId="183" fontId="23" fillId="0" borderId="27" xfId="0" applyNumberFormat="1" applyFont="1" applyBorder="1" applyAlignment="1">
      <alignment horizontal="right" vertical="center"/>
    </xf>
    <xf numFmtId="0" fontId="19" fillId="0" borderId="0" xfId="0" applyFont="1" applyAlignment="1">
      <alignment horizontal="right" vertical="center"/>
    </xf>
    <xf numFmtId="0" fontId="25" fillId="0" borderId="38" xfId="0" applyFont="1" applyBorder="1" applyAlignment="1">
      <alignment horizontal="distributed" vertical="center"/>
    </xf>
    <xf numFmtId="0" fontId="23" fillId="0" borderId="169" xfId="0" applyFont="1" applyBorder="1" applyAlignment="1">
      <alignment horizontal="distributed" vertical="center"/>
    </xf>
    <xf numFmtId="0" fontId="23" fillId="0" borderId="170" xfId="0" applyFont="1" applyBorder="1" applyAlignment="1">
      <alignment horizontal="distributed" vertical="center"/>
    </xf>
    <xf numFmtId="0" fontId="25" fillId="0" borderId="126" xfId="0" applyFont="1" applyBorder="1" applyAlignment="1">
      <alignment horizontal="distributed" vertical="center"/>
    </xf>
    <xf numFmtId="0" fontId="23" fillId="0" borderId="119" xfId="0" applyFont="1" applyBorder="1" applyAlignment="1">
      <alignment horizontal="distributed" vertical="center" shrinkToFit="1"/>
    </xf>
    <xf numFmtId="0" fontId="25" fillId="0" borderId="173" xfId="0" applyFont="1" applyBorder="1" applyAlignment="1">
      <alignment horizontal="distributed" vertical="center"/>
    </xf>
    <xf numFmtId="0" fontId="25" fillId="0" borderId="175" xfId="0" applyFont="1" applyBorder="1"/>
    <xf numFmtId="0" fontId="25" fillId="0" borderId="161" xfId="0" applyFont="1" applyBorder="1"/>
    <xf numFmtId="0" fontId="23" fillId="0" borderId="172"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176" fontId="28" fillId="0" borderId="0" xfId="0" applyNumberFormat="1" applyFont="1" applyAlignment="1">
      <alignment vertical="center"/>
    </xf>
    <xf numFmtId="177" fontId="28" fillId="0" borderId="0" xfId="0" applyNumberFormat="1" applyFont="1" applyAlignment="1">
      <alignment vertical="center"/>
    </xf>
    <xf numFmtId="0" fontId="19" fillId="0" borderId="28" xfId="0" applyFont="1" applyBorder="1" applyAlignment="1">
      <alignment horizontal="right" vertical="center"/>
    </xf>
    <xf numFmtId="0" fontId="28" fillId="0" borderId="32" xfId="0" applyFont="1" applyBorder="1" applyAlignment="1">
      <alignment vertical="center"/>
    </xf>
    <xf numFmtId="0" fontId="19" fillId="0" borderId="11" xfId="0" applyFont="1" applyBorder="1" applyAlignment="1">
      <alignment horizontal="center" vertical="center"/>
    </xf>
    <xf numFmtId="0" fontId="19" fillId="0" borderId="19" xfId="0" applyFont="1" applyBorder="1" applyAlignment="1">
      <alignment horizontal="centerContinuous" vertical="center" shrinkToFit="1"/>
    </xf>
    <xf numFmtId="176" fontId="19" fillId="0" borderId="11" xfId="0" applyNumberFormat="1" applyFont="1" applyBorder="1" applyAlignment="1">
      <alignment horizontal="center" vertical="center"/>
    </xf>
    <xf numFmtId="0" fontId="28" fillId="0" borderId="36" xfId="0" applyFont="1" applyBorder="1" applyAlignment="1">
      <alignment vertical="center"/>
    </xf>
    <xf numFmtId="0" fontId="19" fillId="0" borderId="13" xfId="0" applyFont="1" applyBorder="1" applyAlignment="1">
      <alignment horizontal="center" vertical="center"/>
    </xf>
    <xf numFmtId="176" fontId="19" fillId="0" borderId="13" xfId="0" applyNumberFormat="1" applyFont="1" applyBorder="1" applyAlignment="1">
      <alignment horizontal="center" vertical="center"/>
    </xf>
    <xf numFmtId="0" fontId="19" fillId="0" borderId="39" xfId="0" applyFont="1" applyBorder="1" applyAlignment="1">
      <alignment horizontal="center" vertical="center"/>
    </xf>
    <xf numFmtId="178" fontId="19" fillId="0" borderId="98" xfId="0" applyNumberFormat="1" applyFont="1" applyBorder="1" applyAlignment="1">
      <alignment horizontal="right" vertical="center"/>
    </xf>
    <xf numFmtId="180" fontId="19" fillId="0" borderId="98" xfId="44" applyNumberFormat="1" applyFont="1" applyBorder="1" applyAlignment="1">
      <alignment vertical="center"/>
    </xf>
    <xf numFmtId="210" fontId="19" fillId="0" borderId="98" xfId="0" applyNumberFormat="1" applyFont="1" applyBorder="1" applyAlignment="1">
      <alignment vertical="center"/>
    </xf>
    <xf numFmtId="177" fontId="19" fillId="0" borderId="98" xfId="44" applyNumberFormat="1" applyFont="1" applyBorder="1" applyAlignment="1">
      <alignment vertical="center"/>
    </xf>
    <xf numFmtId="181" fontId="19" fillId="0" borderId="99" xfId="44" applyNumberFormat="1" applyFont="1" applyBorder="1" applyAlignment="1">
      <alignment vertical="center"/>
    </xf>
    <xf numFmtId="178" fontId="19" fillId="0" borderId="0" xfId="0" applyNumberFormat="1" applyFont="1" applyAlignment="1">
      <alignment horizontal="right" vertical="center"/>
    </xf>
    <xf numFmtId="180" fontId="19" fillId="0" borderId="0" xfId="44" applyNumberFormat="1" applyFont="1" applyAlignment="1">
      <alignment vertical="center"/>
    </xf>
    <xf numFmtId="201" fontId="19" fillId="0" borderId="0" xfId="44" applyNumberFormat="1" applyFont="1" applyAlignment="1">
      <alignment vertical="center"/>
    </xf>
    <xf numFmtId="181" fontId="19" fillId="0" borderId="0" xfId="44" applyNumberFormat="1" applyFont="1" applyAlignment="1">
      <alignment vertical="center"/>
    </xf>
    <xf numFmtId="181" fontId="19" fillId="0" borderId="27" xfId="44" applyNumberFormat="1" applyFont="1" applyBorder="1" applyAlignment="1">
      <alignment vertical="center"/>
    </xf>
    <xf numFmtId="0" fontId="19" fillId="0" borderId="94" xfId="0" applyFont="1" applyBorder="1" applyAlignment="1">
      <alignment vertical="center"/>
    </xf>
    <xf numFmtId="178" fontId="19" fillId="0" borderId="92" xfId="0" applyNumberFormat="1" applyFont="1" applyBorder="1" applyAlignment="1">
      <alignment horizontal="right" vertical="center"/>
    </xf>
    <xf numFmtId="180" fontId="19" fillId="0" borderId="92" xfId="44" applyNumberFormat="1" applyFont="1" applyBorder="1" applyAlignment="1">
      <alignment vertical="center"/>
    </xf>
    <xf numFmtId="179" fontId="19" fillId="0" borderId="92" xfId="44" applyNumberFormat="1" applyFont="1" applyBorder="1" applyAlignment="1">
      <alignment vertical="center"/>
    </xf>
    <xf numFmtId="177" fontId="19" fillId="0" borderId="92" xfId="44" applyNumberFormat="1" applyFont="1" applyBorder="1" applyAlignment="1">
      <alignment vertical="center"/>
    </xf>
    <xf numFmtId="181" fontId="19" fillId="0" borderId="93" xfId="44" applyNumberFormat="1" applyFont="1" applyBorder="1" applyAlignment="1">
      <alignment vertical="center"/>
    </xf>
    <xf numFmtId="182" fontId="28" fillId="0" borderId="0" xfId="0" applyNumberFormat="1" applyFont="1" applyAlignment="1">
      <alignment vertical="center"/>
    </xf>
    <xf numFmtId="179" fontId="19" fillId="0" borderId="0" xfId="44" applyNumberFormat="1" applyFont="1" applyAlignment="1">
      <alignment vertical="center"/>
    </xf>
    <xf numFmtId="177" fontId="19" fillId="0" borderId="0" xfId="44" applyNumberFormat="1" applyFont="1" applyAlignment="1">
      <alignment vertical="center"/>
    </xf>
    <xf numFmtId="179" fontId="19" fillId="0" borderId="0" xfId="0" applyNumberFormat="1" applyFont="1" applyAlignment="1">
      <alignment vertical="center"/>
    </xf>
    <xf numFmtId="0" fontId="19" fillId="0" borderId="0" xfId="0" applyFont="1" applyAlignment="1">
      <alignment horizontal="distributed" vertical="distributed"/>
    </xf>
    <xf numFmtId="0" fontId="19" fillId="0" borderId="136" xfId="0" applyFont="1" applyBorder="1" applyAlignment="1">
      <alignment horizontal="distributed" vertical="distributed"/>
    </xf>
    <xf numFmtId="200" fontId="19" fillId="0" borderId="0" xfId="0" applyNumberFormat="1" applyFont="1" applyAlignment="1">
      <alignment vertical="center"/>
    </xf>
    <xf numFmtId="178" fontId="19" fillId="0" borderId="0" xfId="0" applyNumberFormat="1" applyFont="1" applyAlignment="1">
      <alignment vertical="center"/>
    </xf>
    <xf numFmtId="200" fontId="19" fillId="0" borderId="92" xfId="0" applyNumberFormat="1" applyFont="1" applyBorder="1" applyAlignment="1">
      <alignment vertical="center"/>
    </xf>
    <xf numFmtId="177" fontId="19" fillId="0" borderId="93" xfId="44" applyNumberFormat="1" applyFont="1" applyBorder="1" applyAlignment="1">
      <alignment vertical="center"/>
    </xf>
    <xf numFmtId="0" fontId="29" fillId="0" borderId="137" xfId="0" applyFont="1" applyFill="1" applyBorder="1" applyAlignment="1">
      <alignment vertical="center"/>
    </xf>
    <xf numFmtId="0" fontId="29" fillId="0" borderId="103" xfId="0" applyFont="1" applyFill="1" applyBorder="1" applyAlignment="1">
      <alignment vertical="center"/>
    </xf>
    <xf numFmtId="0" fontId="29" fillId="17" borderId="132" xfId="0" applyFont="1" applyFill="1" applyBorder="1" applyAlignment="1">
      <alignment horizontal="distributed" vertical="center"/>
    </xf>
    <xf numFmtId="177" fontId="19" fillId="0" borderId="27" xfId="44" applyNumberFormat="1" applyFont="1" applyBorder="1" applyAlignment="1">
      <alignment vertical="center"/>
    </xf>
    <xf numFmtId="0" fontId="29" fillId="0" borderId="0" xfId="0" applyFont="1" applyAlignment="1">
      <alignment horizontal="distributed" vertical="center"/>
    </xf>
    <xf numFmtId="0" fontId="29" fillId="0" borderId="136" xfId="0" applyFont="1" applyBorder="1" applyAlignment="1">
      <alignment horizontal="distributed" vertical="center"/>
    </xf>
    <xf numFmtId="0" fontId="19" fillId="17" borderId="94" xfId="0" applyFont="1" applyFill="1" applyBorder="1" applyAlignment="1">
      <alignment vertical="center"/>
    </xf>
    <xf numFmtId="184" fontId="19" fillId="0" borderId="0" xfId="0" applyNumberFormat="1" applyFont="1" applyAlignment="1">
      <alignment horizontal="right" vertical="center"/>
    </xf>
    <xf numFmtId="179" fontId="19" fillId="0" borderId="92" xfId="0" applyNumberFormat="1" applyFont="1" applyBorder="1" applyAlignment="1">
      <alignment vertical="center"/>
    </xf>
    <xf numFmtId="178" fontId="19" fillId="0" borderId="0" xfId="33" applyNumberFormat="1" applyFont="1" applyFill="1" applyBorder="1" applyAlignment="1" applyProtection="1">
      <alignment horizontal="right" vertical="center"/>
    </xf>
    <xf numFmtId="178" fontId="19" fillId="0" borderId="92" xfId="33" applyNumberFormat="1" applyFont="1" applyFill="1" applyBorder="1" applyAlignment="1" applyProtection="1">
      <alignment horizontal="right" vertical="center"/>
    </xf>
    <xf numFmtId="0" fontId="19" fillId="0" borderId="0" xfId="0" applyFont="1" applyAlignment="1">
      <alignment horizontal="distributed" vertical="center"/>
    </xf>
    <xf numFmtId="0" fontId="19" fillId="0" borderId="136" xfId="0" applyFont="1" applyBorder="1" applyAlignment="1">
      <alignment horizontal="distributed" vertical="center"/>
    </xf>
    <xf numFmtId="185" fontId="28" fillId="0" borderId="0" xfId="0" applyNumberFormat="1" applyFont="1" applyAlignment="1">
      <alignment vertical="center"/>
    </xf>
    <xf numFmtId="0" fontId="28" fillId="0" borderId="33" xfId="0" applyFont="1" applyBorder="1" applyAlignment="1">
      <alignment vertical="center"/>
    </xf>
    <xf numFmtId="0" fontId="19" fillId="0" borderId="28" xfId="0" applyFont="1" applyBorder="1" applyAlignment="1">
      <alignment vertical="center"/>
    </xf>
    <xf numFmtId="0" fontId="28" fillId="0" borderId="72" xfId="0" applyFont="1" applyBorder="1" applyAlignment="1">
      <alignment horizontal="right" vertical="center"/>
    </xf>
    <xf numFmtId="0" fontId="28" fillId="0" borderId="28" xfId="0" applyFont="1" applyBorder="1" applyAlignment="1">
      <alignment horizontal="right" vertical="center"/>
    </xf>
    <xf numFmtId="187" fontId="19" fillId="0" borderId="28" xfId="0" applyNumberFormat="1" applyFont="1" applyBorder="1" applyAlignment="1">
      <alignment vertical="center"/>
    </xf>
    <xf numFmtId="176" fontId="19" fillId="0" borderId="28" xfId="0" applyNumberFormat="1" applyFont="1" applyBorder="1" applyAlignment="1">
      <alignment vertical="center"/>
    </xf>
    <xf numFmtId="177" fontId="19" fillId="0" borderId="28" xfId="0" applyNumberFormat="1" applyFont="1" applyBorder="1" applyAlignment="1">
      <alignment vertical="center"/>
    </xf>
    <xf numFmtId="177" fontId="19" fillId="0" borderId="29" xfId="0" applyNumberFormat="1" applyFont="1" applyBorder="1" applyAlignment="1">
      <alignment vertical="center"/>
    </xf>
    <xf numFmtId="186" fontId="19" fillId="0" borderId="0" xfId="0" applyNumberFormat="1" applyFont="1" applyAlignment="1">
      <alignment horizontal="right" vertical="center"/>
    </xf>
    <xf numFmtId="187" fontId="19" fillId="0" borderId="0" xfId="0" applyNumberFormat="1" applyFont="1" applyAlignment="1">
      <alignment horizontal="right" vertical="center"/>
    </xf>
    <xf numFmtId="176" fontId="19" fillId="0" borderId="0" xfId="0" applyNumberFormat="1" applyFont="1" applyAlignment="1">
      <alignment horizontal="right" vertical="center"/>
    </xf>
    <xf numFmtId="177" fontId="19" fillId="0" borderId="0" xfId="0" applyNumberFormat="1" applyFont="1" applyAlignment="1">
      <alignment horizontal="right" vertical="center"/>
    </xf>
    <xf numFmtId="0" fontId="19" fillId="0" borderId="0" xfId="0" applyFont="1" applyAlignment="1">
      <alignment horizontal="left" vertical="center"/>
    </xf>
    <xf numFmtId="176" fontId="19" fillId="0" borderId="0" xfId="0" applyNumberFormat="1" applyFont="1" applyAlignment="1">
      <alignment vertical="center"/>
    </xf>
    <xf numFmtId="188" fontId="19" fillId="0" borderId="0" xfId="0" applyNumberFormat="1" applyFont="1" applyAlignment="1">
      <alignment vertical="center"/>
    </xf>
    <xf numFmtId="0" fontId="19" fillId="0" borderId="0" xfId="0" applyFont="1"/>
    <xf numFmtId="0" fontId="19" fillId="0" borderId="82" xfId="0" applyFont="1" applyBorder="1" applyAlignment="1">
      <alignment vertical="center"/>
    </xf>
    <xf numFmtId="188" fontId="19" fillId="0" borderId="13" xfId="0" applyNumberFormat="1"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vertical="center"/>
    </xf>
    <xf numFmtId="189" fontId="19" fillId="0" borderId="0" xfId="0" applyNumberFormat="1" applyFont="1" applyAlignment="1">
      <alignment horizontal="right" vertical="center"/>
    </xf>
    <xf numFmtId="180" fontId="19" fillId="0" borderId="0" xfId="44" applyNumberFormat="1" applyFont="1" applyAlignment="1">
      <alignment horizontal="right" vertical="center"/>
    </xf>
    <xf numFmtId="182" fontId="19" fillId="0" borderId="0" xfId="44" applyNumberFormat="1" applyFont="1" applyAlignment="1">
      <alignment horizontal="right" vertical="center"/>
    </xf>
    <xf numFmtId="177" fontId="19" fillId="0" borderId="0" xfId="44" applyNumberFormat="1" applyFont="1" applyAlignment="1">
      <alignment horizontal="right" vertical="center"/>
    </xf>
    <xf numFmtId="177" fontId="19" fillId="0" borderId="10" xfId="44" applyNumberFormat="1" applyFont="1" applyBorder="1" applyAlignment="1">
      <alignment horizontal="right" vertical="center"/>
    </xf>
    <xf numFmtId="179" fontId="19" fillId="0" borderId="0" xfId="44" applyNumberFormat="1" applyFont="1" applyAlignment="1">
      <alignment horizontal="right" vertical="center"/>
    </xf>
    <xf numFmtId="0" fontId="19" fillId="0" borderId="97" xfId="0" applyFont="1" applyBorder="1" applyAlignment="1">
      <alignment vertical="center"/>
    </xf>
    <xf numFmtId="189" fontId="19" fillId="0" borderId="92" xfId="0" applyNumberFormat="1" applyFont="1" applyBorder="1" applyAlignment="1">
      <alignment horizontal="right" vertical="center"/>
    </xf>
    <xf numFmtId="180" fontId="19" fillId="0" borderId="92" xfId="44" applyNumberFormat="1" applyFont="1" applyBorder="1" applyAlignment="1">
      <alignment horizontal="right" vertical="center"/>
    </xf>
    <xf numFmtId="179" fontId="19" fillId="0" borderId="92" xfId="44" applyNumberFormat="1" applyFont="1" applyBorder="1" applyAlignment="1">
      <alignment horizontal="right" vertical="center"/>
    </xf>
    <xf numFmtId="177" fontId="19" fillId="0" borderId="92" xfId="44" applyNumberFormat="1" applyFont="1" applyBorder="1" applyAlignment="1">
      <alignment horizontal="right" vertical="center"/>
    </xf>
    <xf numFmtId="177" fontId="19" fillId="0" borderId="96" xfId="44" applyNumberFormat="1" applyFont="1" applyBorder="1" applyAlignment="1">
      <alignment horizontal="right" vertical="center"/>
    </xf>
    <xf numFmtId="0" fontId="19" fillId="17" borderId="41" xfId="0" applyFont="1" applyFill="1" applyBorder="1" applyAlignment="1">
      <alignment vertical="center"/>
    </xf>
    <xf numFmtId="0" fontId="19" fillId="17" borderId="15" xfId="0" applyFont="1" applyFill="1" applyBorder="1" applyAlignment="1">
      <alignment vertical="center"/>
    </xf>
    <xf numFmtId="0" fontId="19" fillId="0" borderId="136" xfId="0" applyFont="1" applyBorder="1" applyAlignment="1">
      <alignment vertical="center"/>
    </xf>
    <xf numFmtId="183" fontId="19" fillId="0" borderId="0" xfId="44" applyNumberFormat="1" applyFont="1" applyAlignment="1">
      <alignment horizontal="right" vertical="center"/>
    </xf>
    <xf numFmtId="183" fontId="19" fillId="0" borderId="10" xfId="44" applyNumberFormat="1" applyFont="1" applyBorder="1" applyAlignment="1">
      <alignment horizontal="right" vertical="center"/>
    </xf>
    <xf numFmtId="0" fontId="19" fillId="0" borderId="16" xfId="0" applyFont="1" applyBorder="1" applyAlignment="1">
      <alignment vertical="center"/>
    </xf>
    <xf numFmtId="0" fontId="19" fillId="0" borderId="21" xfId="0" applyFont="1" applyBorder="1" applyAlignment="1">
      <alignment vertical="center"/>
    </xf>
    <xf numFmtId="0" fontId="19" fillId="0" borderId="17" xfId="0" applyFont="1" applyBorder="1" applyAlignment="1">
      <alignment vertical="center"/>
    </xf>
    <xf numFmtId="180" fontId="19" fillId="0" borderId="21" xfId="0" applyNumberFormat="1" applyFont="1" applyBorder="1" applyAlignment="1">
      <alignment vertical="center"/>
    </xf>
    <xf numFmtId="188" fontId="19" fillId="0" borderId="21" xfId="0" applyNumberFormat="1" applyFont="1" applyBorder="1" applyAlignment="1">
      <alignment vertical="center"/>
    </xf>
    <xf numFmtId="190" fontId="19" fillId="0" borderId="21" xfId="0" applyNumberFormat="1" applyFont="1" applyBorder="1" applyAlignment="1">
      <alignment vertical="center"/>
    </xf>
    <xf numFmtId="190" fontId="19" fillId="0" borderId="22" xfId="0" applyNumberFormat="1" applyFont="1" applyBorder="1" applyAlignment="1">
      <alignment horizontal="right" vertical="center"/>
    </xf>
    <xf numFmtId="0" fontId="19" fillId="0" borderId="0" xfId="0" applyFont="1" applyAlignment="1">
      <alignment vertical="center" wrapText="1"/>
    </xf>
    <xf numFmtId="0" fontId="19" fillId="0" borderId="0" xfId="0" applyFont="1" applyAlignment="1">
      <alignment horizontal="left" vertical="center" wrapText="1"/>
    </xf>
    <xf numFmtId="0" fontId="28" fillId="0" borderId="0" xfId="0" applyFont="1"/>
    <xf numFmtId="0" fontId="28" fillId="0" borderId="26" xfId="0" applyFont="1" applyBorder="1"/>
    <xf numFmtId="0" fontId="19" fillId="0" borderId="45" xfId="0" applyFont="1" applyBorder="1" applyAlignment="1">
      <alignment horizontal="center" vertical="center"/>
    </xf>
    <xf numFmtId="0" fontId="19" fillId="0" borderId="23" xfId="0" applyFont="1" applyBorder="1" applyAlignment="1">
      <alignment horizontal="center" vertical="center"/>
    </xf>
    <xf numFmtId="0" fontId="19" fillId="0" borderId="12" xfId="0" applyFont="1" applyBorder="1" applyAlignment="1">
      <alignment horizontal="center" vertical="center"/>
    </xf>
    <xf numFmtId="0" fontId="19" fillId="0" borderId="115" xfId="0" applyFont="1" applyBorder="1" applyAlignment="1">
      <alignment horizontal="center" vertical="center"/>
    </xf>
    <xf numFmtId="0" fontId="19" fillId="0" borderId="131" xfId="0" applyFont="1" applyBorder="1" applyAlignment="1">
      <alignment horizontal="center" vertical="center"/>
    </xf>
    <xf numFmtId="0" fontId="19" fillId="0" borderId="46" xfId="0" applyFont="1" applyBorder="1" applyAlignment="1">
      <alignment horizontal="center" vertical="center"/>
    </xf>
    <xf numFmtId="0" fontId="19" fillId="0" borderId="42" xfId="0" applyFont="1" applyBorder="1" applyAlignment="1">
      <alignment horizontal="center" vertical="center"/>
    </xf>
    <xf numFmtId="189" fontId="19" fillId="0" borderId="98" xfId="0" applyNumberFormat="1" applyFont="1" applyBorder="1" applyAlignment="1">
      <alignment horizontal="right" vertical="center"/>
    </xf>
    <xf numFmtId="191" fontId="19" fillId="0" borderId="98" xfId="44" applyNumberFormat="1" applyFont="1" applyBorder="1" applyAlignment="1">
      <alignment horizontal="right" vertical="center"/>
    </xf>
    <xf numFmtId="189" fontId="19" fillId="0" borderId="100" xfId="0" applyNumberFormat="1" applyFont="1" applyBorder="1" applyAlignment="1">
      <alignment horizontal="right" vertical="center"/>
    </xf>
    <xf numFmtId="191" fontId="19" fillId="0" borderId="103" xfId="44" applyNumberFormat="1" applyFont="1" applyBorder="1" applyAlignment="1">
      <alignment horizontal="right" vertical="center"/>
    </xf>
    <xf numFmtId="189" fontId="19" fillId="0" borderId="104" xfId="0" applyNumberFormat="1" applyFont="1" applyBorder="1" applyAlignment="1">
      <alignment horizontal="right" vertical="center"/>
    </xf>
    <xf numFmtId="0" fontId="19" fillId="0" borderId="110" xfId="0" applyFont="1" applyBorder="1" applyAlignment="1">
      <alignment horizontal="distributed" vertical="center"/>
    </xf>
    <xf numFmtId="0" fontId="19" fillId="0" borderId="98" xfId="0" applyFont="1" applyBorder="1" applyAlignment="1">
      <alignment horizontal="distributed" vertical="center"/>
    </xf>
    <xf numFmtId="0" fontId="19" fillId="0" borderId="127" xfId="0" applyFont="1" applyBorder="1" applyAlignment="1">
      <alignment horizontal="distributed" vertical="center"/>
    </xf>
    <xf numFmtId="191" fontId="19" fillId="0" borderId="0" xfId="44" applyNumberFormat="1" applyFont="1" applyAlignment="1">
      <alignment horizontal="right" vertical="center"/>
    </xf>
    <xf numFmtId="202" fontId="19" fillId="0" borderId="92" xfId="44" applyNumberFormat="1" applyFont="1" applyBorder="1" applyAlignment="1">
      <alignment horizontal="right" vertical="center"/>
    </xf>
    <xf numFmtId="189" fontId="19" fillId="0" borderId="96" xfId="0" applyNumberFormat="1" applyFont="1" applyBorder="1" applyAlignment="1">
      <alignment horizontal="right" vertical="center"/>
    </xf>
    <xf numFmtId="0" fontId="28" fillId="0" borderId="116" xfId="0" applyFont="1" applyBorder="1" applyAlignment="1">
      <alignment vertical="center"/>
    </xf>
    <xf numFmtId="202" fontId="19" fillId="0" borderId="0" xfId="44" applyNumberFormat="1" applyFont="1" applyAlignment="1">
      <alignment horizontal="right" vertical="center"/>
    </xf>
    <xf numFmtId="0" fontId="19" fillId="0" borderId="140" xfId="0" applyFont="1" applyBorder="1" applyAlignment="1">
      <alignment horizontal="distributed" vertical="distributed"/>
    </xf>
    <xf numFmtId="187" fontId="19" fillId="0" borderId="0" xfId="44" applyNumberFormat="1" applyFont="1" applyAlignment="1">
      <alignment horizontal="right" vertical="center"/>
    </xf>
    <xf numFmtId="0" fontId="19" fillId="0" borderId="98" xfId="0" applyFont="1" applyBorder="1" applyAlignment="1">
      <alignment horizontal="distributed" vertical="distributed"/>
    </xf>
    <xf numFmtId="0" fontId="19" fillId="0" borderId="127" xfId="0" applyFont="1" applyBorder="1" applyAlignment="1">
      <alignment horizontal="distributed" vertical="distributed"/>
    </xf>
    <xf numFmtId="0" fontId="28" fillId="0" borderId="0" xfId="0" applyFont="1" applyAlignment="1">
      <alignment horizontal="right"/>
    </xf>
    <xf numFmtId="187" fontId="19" fillId="0" borderId="92" xfId="44" applyNumberFormat="1" applyFont="1" applyBorder="1" applyAlignment="1">
      <alignment horizontal="right" vertical="center"/>
    </xf>
    <xf numFmtId="0" fontId="29" fillId="0" borderId="137" xfId="0" applyFont="1" applyBorder="1" applyAlignment="1">
      <alignment vertical="center"/>
    </xf>
    <xf numFmtId="0" fontId="29" fillId="0" borderId="103" xfId="0" applyFont="1" applyBorder="1" applyAlignment="1">
      <alignment vertical="center"/>
    </xf>
    <xf numFmtId="0" fontId="29" fillId="0" borderId="125" xfId="0" applyFont="1" applyBorder="1" applyAlignment="1">
      <alignment horizontal="distributed" vertical="center"/>
    </xf>
    <xf numFmtId="0" fontId="29" fillId="0" borderId="0" xfId="0" applyFont="1" applyFill="1" applyAlignment="1">
      <alignment horizontal="distributed" vertical="center"/>
    </xf>
    <xf numFmtId="0" fontId="29" fillId="0" borderId="140" xfId="0" applyFont="1" applyBorder="1" applyAlignment="1">
      <alignment horizontal="distributed" vertical="center" shrinkToFit="1"/>
    </xf>
    <xf numFmtId="0" fontId="19" fillId="0" borderId="33" xfId="0" applyFont="1" applyBorder="1" applyAlignment="1">
      <alignment vertical="center"/>
    </xf>
    <xf numFmtId="0" fontId="19" fillId="0" borderId="51" xfId="0" applyFont="1" applyBorder="1" applyAlignment="1">
      <alignment vertical="center"/>
    </xf>
    <xf numFmtId="180" fontId="19" fillId="0" borderId="21" xfId="0" applyNumberFormat="1" applyFont="1" applyBorder="1" applyAlignment="1">
      <alignment horizontal="right" vertical="center"/>
    </xf>
    <xf numFmtId="202" fontId="19" fillId="0" borderId="21" xfId="0" applyNumberFormat="1" applyFont="1" applyBorder="1" applyAlignment="1">
      <alignment horizontal="right" vertical="center"/>
    </xf>
    <xf numFmtId="0" fontId="28" fillId="0" borderId="21" xfId="0" applyFont="1" applyBorder="1"/>
    <xf numFmtId="0" fontId="28" fillId="0" borderId="22" xfId="0" applyFont="1" applyBorder="1"/>
    <xf numFmtId="0" fontId="28" fillId="0" borderId="49" xfId="0" applyFont="1" applyBorder="1" applyAlignment="1">
      <alignment vertical="center"/>
    </xf>
    <xf numFmtId="0" fontId="28" fillId="0" borderId="148" xfId="0" applyFont="1" applyBorder="1"/>
    <xf numFmtId="0" fontId="19" fillId="0" borderId="149" xfId="0" applyFont="1" applyBorder="1" applyAlignment="1">
      <alignment horizontal="center" vertical="center"/>
    </xf>
    <xf numFmtId="0" fontId="19" fillId="0" borderId="146" xfId="0" applyFont="1" applyBorder="1" applyAlignment="1">
      <alignment horizontal="center" vertical="center"/>
    </xf>
    <xf numFmtId="0" fontId="19" fillId="0" borderId="77" xfId="0" applyFont="1" applyBorder="1" applyAlignment="1">
      <alignment horizontal="center" vertical="center"/>
    </xf>
    <xf numFmtId="0" fontId="19" fillId="0" borderId="50" xfId="0" applyFont="1" applyBorder="1" applyAlignment="1">
      <alignment horizontal="center" vertical="center"/>
    </xf>
    <xf numFmtId="0" fontId="19" fillId="0" borderId="118" xfId="0" applyFont="1" applyBorder="1" applyAlignment="1">
      <alignment horizontal="center" vertical="center"/>
    </xf>
    <xf numFmtId="0" fontId="19" fillId="0" borderId="43" xfId="0" applyFont="1" applyBorder="1" applyAlignment="1">
      <alignment horizontal="center" vertical="center"/>
    </xf>
    <xf numFmtId="0" fontId="19" fillId="0" borderId="116" xfId="0" applyFont="1" applyBorder="1" applyAlignment="1">
      <alignment horizontal="center" vertical="center"/>
    </xf>
    <xf numFmtId="0" fontId="19" fillId="0" borderId="0" xfId="0" applyFont="1" applyAlignment="1">
      <alignment horizontal="center" vertical="center"/>
    </xf>
    <xf numFmtId="0" fontId="19" fillId="0" borderId="136" xfId="0" applyFont="1" applyBorder="1" applyAlignment="1">
      <alignment horizontal="center" vertical="center"/>
    </xf>
    <xf numFmtId="0" fontId="19" fillId="17" borderId="110" xfId="0" applyFont="1" applyFill="1" applyBorder="1" applyAlignment="1">
      <alignment vertical="center"/>
    </xf>
    <xf numFmtId="189" fontId="19" fillId="0" borderId="99" xfId="0" applyNumberFormat="1" applyFont="1" applyBorder="1" applyAlignment="1">
      <alignment horizontal="right" vertical="center"/>
    </xf>
    <xf numFmtId="189" fontId="19" fillId="0" borderId="102" xfId="0" applyNumberFormat="1" applyFont="1" applyBorder="1" applyAlignment="1">
      <alignment horizontal="right" vertical="center"/>
    </xf>
    <xf numFmtId="0" fontId="19" fillId="0" borderId="116" xfId="0" applyFont="1" applyBorder="1" applyAlignment="1">
      <alignment vertical="center"/>
    </xf>
    <xf numFmtId="0" fontId="19" fillId="0" borderId="0" xfId="0" applyFont="1" applyFill="1" applyAlignment="1">
      <alignment horizontal="distributed" vertical="distributed"/>
    </xf>
    <xf numFmtId="0" fontId="19" fillId="17" borderId="0" xfId="0" applyFont="1" applyFill="1" applyAlignment="1">
      <alignment horizontal="distributed" vertical="distributed"/>
    </xf>
    <xf numFmtId="0" fontId="19" fillId="17" borderId="116" xfId="0" applyFont="1" applyFill="1" applyBorder="1" applyAlignment="1">
      <alignment vertical="center"/>
    </xf>
    <xf numFmtId="0" fontId="19" fillId="17" borderId="98" xfId="0" applyFont="1" applyFill="1" applyBorder="1" applyAlignment="1">
      <alignment horizontal="distributed" vertical="distributed"/>
    </xf>
    <xf numFmtId="0" fontId="19" fillId="0" borderId="111" xfId="0" applyFont="1" applyBorder="1" applyAlignment="1">
      <alignment horizontal="distributed" vertical="distributed"/>
    </xf>
    <xf numFmtId="0" fontId="19" fillId="0" borderId="166" xfId="0" applyFont="1" applyBorder="1" applyAlignment="1">
      <alignment vertical="center"/>
    </xf>
    <xf numFmtId="189" fontId="19" fillId="0" borderId="93" xfId="0" applyNumberFormat="1" applyFont="1" applyBorder="1" applyAlignment="1">
      <alignment horizontal="right" vertical="center"/>
    </xf>
    <xf numFmtId="0" fontId="19" fillId="0" borderId="111" xfId="0" applyFont="1" applyBorder="1" applyAlignment="1">
      <alignment horizontal="distributed" vertical="center"/>
    </xf>
    <xf numFmtId="0" fontId="19" fillId="17" borderId="166" xfId="0" applyFont="1" applyFill="1" applyBorder="1" applyAlignment="1">
      <alignment vertical="center"/>
    </xf>
    <xf numFmtId="0" fontId="19" fillId="17" borderId="98" xfId="0" applyFont="1" applyFill="1" applyBorder="1" applyAlignment="1">
      <alignment horizontal="distributed" vertical="center"/>
    </xf>
    <xf numFmtId="0" fontId="19" fillId="17" borderId="0" xfId="0" applyFont="1" applyFill="1" applyAlignment="1">
      <alignment horizontal="distributed" vertical="center"/>
    </xf>
    <xf numFmtId="0" fontId="19" fillId="0" borderId="40" xfId="0" applyFont="1" applyBorder="1" applyAlignment="1">
      <alignment vertical="center"/>
    </xf>
    <xf numFmtId="0" fontId="19" fillId="0" borderId="154" xfId="0" applyFont="1" applyBorder="1" applyAlignment="1">
      <alignment vertical="center"/>
    </xf>
    <xf numFmtId="0" fontId="19" fillId="0" borderId="155" xfId="0" applyFont="1" applyBorder="1" applyAlignment="1">
      <alignment vertical="center"/>
    </xf>
    <xf numFmtId="0" fontId="19" fillId="0" borderId="156" xfId="0" applyFont="1" applyBorder="1" applyAlignment="1">
      <alignment vertical="center"/>
    </xf>
    <xf numFmtId="180" fontId="19" fillId="0" borderId="155" xfId="0" applyNumberFormat="1" applyFont="1" applyBorder="1" applyAlignment="1">
      <alignment horizontal="right" vertical="center"/>
    </xf>
    <xf numFmtId="180" fontId="19" fillId="0" borderId="157" xfId="0" applyNumberFormat="1" applyFont="1" applyBorder="1" applyAlignment="1">
      <alignment horizontal="right" vertical="center"/>
    </xf>
    <xf numFmtId="0" fontId="19" fillId="0" borderId="0" xfId="0" applyFont="1" applyAlignment="1">
      <alignment horizontal="right"/>
    </xf>
    <xf numFmtId="0" fontId="19" fillId="0" borderId="105" xfId="0" applyFont="1" applyBorder="1" applyAlignment="1">
      <alignment horizontal="center" vertical="center"/>
    </xf>
    <xf numFmtId="0" fontId="19" fillId="0" borderId="106" xfId="0" applyFont="1" applyBorder="1" applyAlignment="1">
      <alignment horizontal="center" vertical="center"/>
    </xf>
    <xf numFmtId="0" fontId="19" fillId="0" borderId="32" xfId="0" applyFont="1" applyBorder="1" applyAlignment="1">
      <alignment vertical="center"/>
    </xf>
    <xf numFmtId="0" fontId="19" fillId="0" borderId="36" xfId="0" applyFont="1" applyBorder="1" applyAlignment="1">
      <alignment vertical="center"/>
    </xf>
    <xf numFmtId="192" fontId="19" fillId="0" borderId="0" xfId="0" applyNumberFormat="1" applyFont="1" applyAlignment="1">
      <alignment horizontal="right" vertical="center"/>
    </xf>
    <xf numFmtId="180" fontId="19" fillId="0" borderId="108" xfId="44" applyNumberFormat="1" applyFont="1" applyBorder="1" applyAlignment="1">
      <alignment horizontal="right" vertical="center"/>
    </xf>
    <xf numFmtId="0" fontId="19" fillId="17" borderId="32" xfId="0" applyFont="1" applyFill="1" applyBorder="1" applyAlignment="1">
      <alignment vertical="center"/>
    </xf>
    <xf numFmtId="0" fontId="19" fillId="0" borderId="30" xfId="0" applyFont="1" applyBorder="1" applyAlignment="1">
      <alignment horizontal="distributed" vertical="center"/>
    </xf>
    <xf numFmtId="0" fontId="19" fillId="17" borderId="33" xfId="0" applyFont="1" applyFill="1" applyBorder="1" applyAlignment="1">
      <alignment vertical="center"/>
    </xf>
    <xf numFmtId="0" fontId="19" fillId="0" borderId="51" xfId="0" applyFont="1" applyBorder="1" applyAlignment="1">
      <alignment horizontal="justify" vertical="center"/>
    </xf>
    <xf numFmtId="180" fontId="19" fillId="0" borderId="28" xfId="0" applyNumberFormat="1" applyFont="1" applyBorder="1" applyAlignment="1">
      <alignment horizontal="right" vertical="center"/>
    </xf>
    <xf numFmtId="180" fontId="19" fillId="0" borderId="29" xfId="0" applyNumberFormat="1" applyFont="1" applyBorder="1" applyAlignment="1">
      <alignment horizontal="right" vertical="center"/>
    </xf>
    <xf numFmtId="0" fontId="19" fillId="0" borderId="48" xfId="0" applyFont="1" applyBorder="1" applyAlignment="1">
      <alignment vertical="center"/>
    </xf>
    <xf numFmtId="0" fontId="19" fillId="0" borderId="49" xfId="0" applyFont="1" applyBorder="1" applyAlignment="1">
      <alignment vertical="center"/>
    </xf>
    <xf numFmtId="0" fontId="19" fillId="0" borderId="49" xfId="0" applyFont="1" applyBorder="1" applyAlignment="1">
      <alignment horizontal="center" vertical="center"/>
    </xf>
    <xf numFmtId="0" fontId="19" fillId="0" borderId="52" xfId="0" applyFont="1" applyBorder="1" applyAlignment="1">
      <alignment vertical="center"/>
    </xf>
    <xf numFmtId="0" fontId="19" fillId="0" borderId="53" xfId="0" applyFont="1" applyBorder="1" applyAlignment="1">
      <alignment vertical="center"/>
    </xf>
    <xf numFmtId="0" fontId="19" fillId="0" borderId="11" xfId="0" applyFont="1" applyBorder="1" applyAlignment="1">
      <alignment horizontal="center" vertical="center" shrinkToFit="1"/>
    </xf>
    <xf numFmtId="0" fontId="19" fillId="0" borderId="31" xfId="0" applyFont="1" applyBorder="1" applyAlignment="1">
      <alignment horizontal="center" vertical="center" shrinkToFit="1"/>
    </xf>
    <xf numFmtId="38" fontId="28" fillId="0" borderId="0" xfId="0" applyNumberFormat="1" applyFont="1" applyAlignment="1">
      <alignment vertical="center"/>
    </xf>
    <xf numFmtId="0" fontId="19" fillId="0" borderId="54" xfId="0" applyFont="1" applyBorder="1" applyAlignment="1">
      <alignment vertical="center"/>
    </xf>
    <xf numFmtId="0" fontId="19" fillId="0" borderId="36" xfId="0" applyFont="1" applyBorder="1" applyAlignment="1">
      <alignment horizontal="center" vertical="center"/>
    </xf>
    <xf numFmtId="0" fontId="19" fillId="0" borderId="13" xfId="0" applyFont="1" applyBorder="1" applyAlignment="1">
      <alignment vertical="center" shrinkToFit="1"/>
    </xf>
    <xf numFmtId="0" fontId="19" fillId="0" borderId="39" xfId="0" applyFont="1" applyBorder="1" applyAlignment="1">
      <alignment vertical="center" shrinkToFit="1"/>
    </xf>
    <xf numFmtId="193" fontId="19" fillId="0" borderId="38" xfId="0" applyNumberFormat="1" applyFont="1" applyBorder="1" applyAlignment="1">
      <alignment vertical="center"/>
    </xf>
    <xf numFmtId="193" fontId="19" fillId="0" borderId="0" xfId="0" applyNumberFormat="1" applyFont="1" applyAlignment="1">
      <alignment vertical="center"/>
    </xf>
    <xf numFmtId="183" fontId="19" fillId="0" borderId="0" xfId="0" applyNumberFormat="1" applyFont="1" applyAlignment="1">
      <alignment horizontal="right" vertical="center" shrinkToFit="1"/>
    </xf>
    <xf numFmtId="193" fontId="19" fillId="0" borderId="0" xfId="0" applyNumberFormat="1" applyFont="1" applyAlignment="1">
      <alignment vertical="center" shrinkToFit="1"/>
    </xf>
    <xf numFmtId="183" fontId="19" fillId="0" borderId="27" xfId="0" applyNumberFormat="1" applyFont="1" applyBorder="1" applyAlignment="1">
      <alignment horizontal="right" vertical="center" shrinkToFit="1"/>
    </xf>
    <xf numFmtId="38" fontId="19" fillId="0" borderId="0" xfId="0" applyNumberFormat="1" applyFont="1" applyAlignment="1">
      <alignment vertical="center"/>
    </xf>
    <xf numFmtId="194" fontId="19" fillId="0" borderId="38" xfId="0" applyNumberFormat="1" applyFont="1" applyBorder="1" applyAlignment="1">
      <alignment vertical="center"/>
    </xf>
    <xf numFmtId="194" fontId="19" fillId="0" borderId="0" xfId="0" applyNumberFormat="1" applyFont="1" applyAlignment="1">
      <alignment vertical="center"/>
    </xf>
    <xf numFmtId="194" fontId="19" fillId="0" borderId="0" xfId="0" applyNumberFormat="1" applyFont="1" applyAlignment="1">
      <alignment vertical="center" shrinkToFit="1"/>
    </xf>
    <xf numFmtId="0" fontId="19" fillId="0" borderId="30" xfId="0" applyFont="1" applyBorder="1" applyAlignment="1">
      <alignment vertical="center"/>
    </xf>
    <xf numFmtId="189" fontId="19" fillId="0" borderId="38" xfId="0" applyNumberFormat="1" applyFont="1" applyBorder="1" applyAlignment="1">
      <alignment vertical="center"/>
    </xf>
    <xf numFmtId="189" fontId="19" fillId="0" borderId="0" xfId="0" applyNumberFormat="1" applyFont="1" applyAlignment="1">
      <alignment vertical="center"/>
    </xf>
    <xf numFmtId="189" fontId="19" fillId="0" borderId="0" xfId="0" applyNumberFormat="1" applyFont="1" applyAlignment="1">
      <alignment vertical="center" shrinkToFit="1"/>
    </xf>
    <xf numFmtId="3" fontId="19" fillId="0" borderId="0" xfId="0" applyNumberFormat="1" applyFont="1" applyAlignment="1">
      <alignment vertical="center"/>
    </xf>
    <xf numFmtId="0" fontId="19" fillId="0" borderId="38" xfId="0" applyFont="1" applyBorder="1" applyAlignment="1">
      <alignment vertical="center"/>
    </xf>
    <xf numFmtId="190" fontId="19" fillId="0" borderId="0" xfId="0" applyNumberFormat="1" applyFont="1" applyAlignment="1">
      <alignment horizontal="right" vertical="center" shrinkToFit="1"/>
    </xf>
    <xf numFmtId="0" fontId="19" fillId="0" borderId="0" xfId="0" applyFont="1" applyAlignment="1">
      <alignment vertical="center" shrinkToFit="1"/>
    </xf>
    <xf numFmtId="190" fontId="19" fillId="0" borderId="27" xfId="0" applyNumberFormat="1" applyFont="1" applyBorder="1" applyAlignment="1">
      <alignment horizontal="right" vertical="center" shrinkToFit="1"/>
    </xf>
    <xf numFmtId="195" fontId="19" fillId="0" borderId="38" xfId="0" applyNumberFormat="1" applyFont="1" applyBorder="1" applyAlignment="1">
      <alignment vertical="center" shrinkToFit="1"/>
    </xf>
    <xf numFmtId="195" fontId="19" fillId="0" borderId="0" xfId="0" applyNumberFormat="1" applyFont="1" applyAlignment="1">
      <alignment vertical="center" shrinkToFit="1"/>
    </xf>
    <xf numFmtId="180" fontId="19" fillId="0" borderId="0" xfId="0" applyNumberFormat="1" applyFont="1" applyAlignment="1">
      <alignment horizontal="right" vertical="center" shrinkToFit="1"/>
    </xf>
    <xf numFmtId="180" fontId="19" fillId="0" borderId="27" xfId="0" applyNumberFormat="1" applyFont="1" applyBorder="1" applyAlignment="1">
      <alignment horizontal="right" vertical="center" shrinkToFit="1"/>
    </xf>
    <xf numFmtId="195" fontId="19" fillId="0" borderId="38" xfId="33" applyNumberFormat="1" applyFont="1" applyFill="1" applyBorder="1" applyAlignment="1" applyProtection="1">
      <alignment vertical="center" shrinkToFit="1"/>
    </xf>
    <xf numFmtId="195" fontId="19" fillId="0" borderId="0" xfId="33" applyNumberFormat="1" applyFont="1" applyFill="1" applyBorder="1" applyAlignment="1" applyProtection="1">
      <alignment vertical="center" shrinkToFit="1"/>
    </xf>
    <xf numFmtId="196" fontId="19" fillId="0" borderId="0" xfId="0" applyNumberFormat="1" applyFont="1" applyAlignment="1">
      <alignment vertical="center"/>
    </xf>
    <xf numFmtId="0" fontId="19" fillId="0" borderId="0" xfId="0" applyFont="1" applyAlignment="1">
      <alignment vertical="top"/>
    </xf>
    <xf numFmtId="0" fontId="19" fillId="0" borderId="30" xfId="0" applyFont="1" applyBorder="1" applyAlignment="1">
      <alignment horizontal="justify" vertical="center"/>
    </xf>
    <xf numFmtId="38" fontId="19" fillId="0" borderId="0" xfId="33" applyFont="1" applyFill="1" applyBorder="1" applyAlignment="1" applyProtection="1">
      <alignment horizontal="right" vertical="center" shrinkToFit="1"/>
    </xf>
    <xf numFmtId="196" fontId="19" fillId="0" borderId="0" xfId="0" applyNumberFormat="1" applyFont="1" applyAlignment="1">
      <alignment horizontal="right" vertical="center" shrinkToFit="1"/>
    </xf>
    <xf numFmtId="0" fontId="19" fillId="0" borderId="33" xfId="0" applyFont="1" applyBorder="1" applyAlignment="1">
      <alignment vertical="top"/>
    </xf>
    <xf numFmtId="0" fontId="29" fillId="0" borderId="51" xfId="0" applyFont="1" applyBorder="1" applyAlignment="1">
      <alignment horizontal="center" vertical="center"/>
    </xf>
    <xf numFmtId="189" fontId="19" fillId="0" borderId="72" xfId="33" applyNumberFormat="1" applyFont="1" applyFill="1" applyBorder="1" applyAlignment="1" applyProtection="1">
      <alignment vertical="center" shrinkToFit="1"/>
    </xf>
    <xf numFmtId="189" fontId="19" fillId="0" borderId="28" xfId="33" applyNumberFormat="1" applyFont="1" applyFill="1" applyBorder="1" applyAlignment="1" applyProtection="1">
      <alignment vertical="center" shrinkToFit="1"/>
    </xf>
    <xf numFmtId="180" fontId="19" fillId="0" borderId="28" xfId="0" applyNumberFormat="1" applyFont="1" applyBorder="1" applyAlignment="1">
      <alignment horizontal="right" vertical="center" shrinkToFit="1"/>
    </xf>
    <xf numFmtId="189" fontId="19" fillId="0" borderId="28" xfId="0" applyNumberFormat="1" applyFont="1" applyBorder="1" applyAlignment="1">
      <alignment vertical="center" shrinkToFit="1"/>
    </xf>
    <xf numFmtId="180" fontId="19" fillId="0" borderId="29" xfId="0" applyNumberFormat="1" applyFont="1" applyBorder="1" applyAlignment="1">
      <alignment horizontal="right" vertical="center" shrinkToFit="1"/>
    </xf>
    <xf numFmtId="0" fontId="29" fillId="0" borderId="49" xfId="0" applyFont="1" applyBorder="1" applyAlignment="1">
      <alignment vertical="center"/>
    </xf>
    <xf numFmtId="0" fontId="19" fillId="0" borderId="91" xfId="0" applyFont="1" applyBorder="1" applyAlignment="1">
      <alignment horizontal="center" vertical="center"/>
    </xf>
    <xf numFmtId="0" fontId="19" fillId="0" borderId="90" xfId="0" applyFont="1" applyBorder="1" applyAlignment="1">
      <alignment horizontal="center" vertical="center"/>
    </xf>
    <xf numFmtId="0" fontId="19" fillId="0" borderId="114" xfId="0" applyFont="1" applyBorder="1" applyAlignment="1">
      <alignment horizontal="center" vertical="center"/>
    </xf>
    <xf numFmtId="0" fontId="19" fillId="0" borderId="37" xfId="0" applyFont="1" applyBorder="1" applyAlignment="1">
      <alignment horizontal="center" vertical="center"/>
    </xf>
    <xf numFmtId="195" fontId="19" fillId="0" borderId="0" xfId="33" applyNumberFormat="1" applyFont="1" applyFill="1" applyBorder="1" applyAlignment="1" applyProtection="1">
      <alignment horizontal="right" vertical="center"/>
    </xf>
    <xf numFmtId="177" fontId="19" fillId="0" borderId="104" xfId="0" applyNumberFormat="1" applyFont="1" applyBorder="1" applyAlignment="1">
      <alignment horizontal="right" vertical="center"/>
    </xf>
    <xf numFmtId="0" fontId="28" fillId="0" borderId="15" xfId="0" applyFont="1" applyBorder="1"/>
    <xf numFmtId="181" fontId="19" fillId="0" borderId="0" xfId="33" applyNumberFormat="1" applyFont="1" applyFill="1" applyBorder="1" applyAlignment="1" applyProtection="1">
      <alignment horizontal="right" vertical="center"/>
    </xf>
    <xf numFmtId="181" fontId="28" fillId="0" borderId="0" xfId="0" applyNumberFormat="1" applyFont="1"/>
    <xf numFmtId="0" fontId="19" fillId="0" borderId="104" xfId="0" applyFont="1" applyBorder="1" applyAlignment="1">
      <alignment horizontal="right" vertical="center"/>
    </xf>
    <xf numFmtId="197" fontId="19" fillId="0" borderId="0" xfId="0" applyNumberFormat="1" applyFont="1" applyAlignment="1">
      <alignment horizontal="right" vertical="center"/>
    </xf>
    <xf numFmtId="197" fontId="19" fillId="0" borderId="108" xfId="0" applyNumberFormat="1" applyFont="1" applyBorder="1" applyAlignment="1">
      <alignment horizontal="right" vertical="center"/>
    </xf>
    <xf numFmtId="197" fontId="19" fillId="0" borderId="104" xfId="0" applyNumberFormat="1" applyFont="1" applyBorder="1" applyAlignment="1">
      <alignment horizontal="right" vertical="center"/>
    </xf>
    <xf numFmtId="187" fontId="19" fillId="0" borderId="104" xfId="0" applyNumberFormat="1" applyFont="1" applyBorder="1" applyAlignment="1">
      <alignment horizontal="right" vertical="center"/>
    </xf>
    <xf numFmtId="0" fontId="19" fillId="0" borderId="19" xfId="0" applyFont="1" applyBorder="1" applyAlignment="1">
      <alignment horizontal="center" vertical="center"/>
    </xf>
    <xf numFmtId="0" fontId="19" fillId="0" borderId="31" xfId="0" applyFont="1" applyBorder="1" applyAlignment="1">
      <alignment horizontal="center" vertical="center"/>
    </xf>
    <xf numFmtId="177" fontId="19" fillId="0" borderId="18" xfId="33" applyNumberFormat="1" applyFont="1" applyFill="1" applyBorder="1" applyAlignment="1" applyProtection="1">
      <alignment horizontal="right" vertical="center"/>
    </xf>
    <xf numFmtId="177" fontId="19" fillId="0" borderId="0" xfId="33" applyNumberFormat="1" applyFont="1" applyFill="1" applyBorder="1" applyAlignment="1" applyProtection="1">
      <alignment horizontal="right" vertical="center"/>
    </xf>
    <xf numFmtId="177" fontId="19" fillId="0" borderId="108" xfId="0" applyNumberFormat="1" applyFont="1" applyBorder="1" applyAlignment="1">
      <alignment horizontal="right" vertical="center"/>
    </xf>
    <xf numFmtId="177" fontId="19" fillId="0" borderId="34" xfId="33" applyNumberFormat="1" applyFont="1" applyFill="1" applyBorder="1" applyAlignment="1" applyProtection="1">
      <alignment horizontal="right" vertical="center"/>
    </xf>
    <xf numFmtId="177" fontId="19" fillId="0" borderId="28" xfId="33" applyNumberFormat="1" applyFont="1" applyFill="1" applyBorder="1" applyAlignment="1" applyProtection="1">
      <alignment horizontal="right" vertical="center"/>
    </xf>
    <xf numFmtId="177" fontId="19" fillId="0" borderId="29" xfId="0" applyNumberFormat="1" applyFont="1" applyBorder="1" applyAlignment="1">
      <alignment horizontal="right" vertical="center"/>
    </xf>
    <xf numFmtId="0" fontId="19" fillId="0" borderId="0" xfId="0" applyFont="1" applyAlignment="1">
      <alignment horizontal="left"/>
    </xf>
    <xf numFmtId="190" fontId="29" fillId="0" borderId="11" xfId="0" applyNumberFormat="1" applyFont="1" applyBorder="1" applyAlignment="1">
      <alignment horizontal="center" vertical="center"/>
    </xf>
    <xf numFmtId="190" fontId="29" fillId="0" borderId="19" xfId="0" applyNumberFormat="1" applyFont="1" applyBorder="1" applyAlignment="1">
      <alignment horizontal="center" vertical="center"/>
    </xf>
    <xf numFmtId="0" fontId="29" fillId="0" borderId="86" xfId="0" applyFont="1" applyBorder="1" applyAlignment="1">
      <alignment horizontal="center" vertical="center"/>
    </xf>
    <xf numFmtId="0" fontId="29" fillId="0" borderId="19" xfId="0" applyFont="1" applyBorder="1" applyAlignment="1">
      <alignment horizontal="center" vertical="center"/>
    </xf>
    <xf numFmtId="204" fontId="19" fillId="0" borderId="13" xfId="0" applyNumberFormat="1" applyFont="1" applyBorder="1" applyAlignment="1">
      <alignment horizontal="right" vertical="center" shrinkToFit="1"/>
    </xf>
    <xf numFmtId="216" fontId="19" fillId="0" borderId="18" xfId="0" applyNumberFormat="1" applyFont="1" applyBorder="1" applyAlignment="1">
      <alignment horizontal="right" vertical="center"/>
    </xf>
    <xf numFmtId="216" fontId="19" fillId="0" borderId="136" xfId="0" applyNumberFormat="1" applyFont="1" applyBorder="1" applyAlignment="1">
      <alignment horizontal="right" vertical="center"/>
    </xf>
    <xf numFmtId="216" fontId="19" fillId="0" borderId="13" xfId="0" applyNumberFormat="1" applyFont="1" applyBorder="1" applyAlignment="1">
      <alignment horizontal="right" vertical="center"/>
    </xf>
    <xf numFmtId="0" fontId="19" fillId="0" borderId="30" xfId="0" applyFont="1" applyBorder="1"/>
    <xf numFmtId="0" fontId="19" fillId="17" borderId="116" xfId="0" applyFont="1" applyFill="1" applyBorder="1" applyAlignment="1">
      <alignment horizontal="distributed" vertical="center"/>
    </xf>
    <xf numFmtId="0" fontId="19" fillId="0" borderId="140" xfId="0" applyFont="1" applyBorder="1" applyAlignment="1">
      <alignment horizontal="distributed" vertical="center"/>
    </xf>
    <xf numFmtId="204" fontId="19" fillId="0" borderId="0" xfId="0" applyNumberFormat="1" applyFont="1" applyAlignment="1">
      <alignment horizontal="right" vertical="center" shrinkToFit="1"/>
    </xf>
    <xf numFmtId="216" fontId="19" fillId="0" borderId="0" xfId="46" applyNumberFormat="1" applyFont="1" applyFill="1" applyBorder="1" applyAlignment="1">
      <alignment horizontal="right" vertical="center"/>
    </xf>
    <xf numFmtId="217" fontId="19" fillId="0" borderId="18" xfId="0" applyNumberFormat="1" applyFont="1" applyBorder="1" applyAlignment="1">
      <alignment horizontal="right" vertical="center"/>
    </xf>
    <xf numFmtId="217" fontId="19" fillId="0" borderId="136" xfId="0" applyNumberFormat="1" applyFont="1" applyBorder="1" applyAlignment="1">
      <alignment horizontal="right" vertical="center"/>
    </xf>
    <xf numFmtId="216" fontId="19" fillId="0" borderId="0" xfId="0" applyNumberFormat="1" applyFont="1" applyAlignment="1">
      <alignment horizontal="right" vertical="center"/>
    </xf>
    <xf numFmtId="216" fontId="19" fillId="0" borderId="10" xfId="0" applyNumberFormat="1" applyFont="1" applyBorder="1" applyAlignment="1">
      <alignment horizontal="right" vertical="center"/>
    </xf>
    <xf numFmtId="194" fontId="19" fillId="0" borderId="0" xfId="0" applyNumberFormat="1" applyFont="1"/>
    <xf numFmtId="216" fontId="19" fillId="0" borderId="102" xfId="0" applyNumberFormat="1" applyFont="1" applyBorder="1" applyAlignment="1">
      <alignment horizontal="right" vertical="center"/>
    </xf>
    <xf numFmtId="216" fontId="19" fillId="0" borderId="27" xfId="0" applyNumberFormat="1" applyFont="1" applyBorder="1" applyAlignment="1">
      <alignment horizontal="right" vertical="center"/>
    </xf>
    <xf numFmtId="181" fontId="19" fillId="0" borderId="0" xfId="0" applyNumberFormat="1" applyFont="1" applyAlignment="1">
      <alignment vertical="center"/>
    </xf>
    <xf numFmtId="204" fontId="19" fillId="0" borderId="0" xfId="0" applyNumberFormat="1" applyFont="1" applyAlignment="1">
      <alignment vertical="center" shrinkToFit="1"/>
    </xf>
    <xf numFmtId="216" fontId="19" fillId="0" borderId="18" xfId="0" applyNumberFormat="1" applyFont="1" applyBorder="1" applyAlignment="1">
      <alignment vertical="center"/>
    </xf>
    <xf numFmtId="216" fontId="19" fillId="0" borderId="0" xfId="0" applyNumberFormat="1" applyFont="1" applyAlignment="1">
      <alignment vertical="center"/>
    </xf>
    <xf numFmtId="216" fontId="19" fillId="0" borderId="108" xfId="0" applyNumberFormat="1" applyFont="1" applyBorder="1" applyAlignment="1">
      <alignment horizontal="right" vertical="center"/>
    </xf>
    <xf numFmtId="204" fontId="19" fillId="0" borderId="161" xfId="0" applyNumberFormat="1" applyFont="1" applyBorder="1" applyAlignment="1">
      <alignment horizontal="right" vertical="center" shrinkToFit="1"/>
    </xf>
    <xf numFmtId="216" fontId="19" fillId="0" borderId="162" xfId="0" applyNumberFormat="1" applyFont="1" applyBorder="1" applyAlignment="1">
      <alignment horizontal="right" vertical="center" shrinkToFit="1"/>
    </xf>
    <xf numFmtId="216" fontId="19" fillId="0" borderId="164" xfId="0" applyNumberFormat="1" applyFont="1" applyBorder="1" applyAlignment="1">
      <alignment horizontal="right" vertical="center" shrinkToFit="1"/>
    </xf>
    <xf numFmtId="216" fontId="19" fillId="0" borderId="161" xfId="0" applyNumberFormat="1" applyFont="1" applyBorder="1" applyAlignment="1">
      <alignment horizontal="right" vertical="center" shrinkToFit="1"/>
    </xf>
    <xf numFmtId="216" fontId="19" fillId="0" borderId="28" xfId="0" applyNumberFormat="1" applyFont="1" applyBorder="1" applyAlignment="1">
      <alignment horizontal="right" vertical="center" shrinkToFit="1"/>
    </xf>
    <xf numFmtId="216" fontId="19" fillId="0" borderId="29" xfId="0" applyNumberFormat="1" applyFont="1" applyBorder="1" applyAlignment="1">
      <alignment horizontal="right" vertical="center" shrinkToFit="1"/>
    </xf>
    <xf numFmtId="190" fontId="19" fillId="0" borderId="0" xfId="0" applyNumberFormat="1" applyFont="1" applyAlignment="1">
      <alignment vertical="center"/>
    </xf>
    <xf numFmtId="205" fontId="19" fillId="0" borderId="0" xfId="0" applyNumberFormat="1" applyFont="1" applyAlignment="1">
      <alignment vertical="center"/>
    </xf>
    <xf numFmtId="205" fontId="19" fillId="0" borderId="0" xfId="0" applyNumberFormat="1" applyFont="1" applyAlignment="1">
      <alignment horizontal="right" vertical="center"/>
    </xf>
    <xf numFmtId="190" fontId="29" fillId="0" borderId="90" xfId="0" applyNumberFormat="1" applyFont="1" applyBorder="1" applyAlignment="1">
      <alignment horizontal="center" vertical="center"/>
    </xf>
    <xf numFmtId="190" fontId="29" fillId="0" borderId="37" xfId="0" applyNumberFormat="1" applyFont="1" applyBorder="1" applyAlignment="1">
      <alignment horizontal="center" vertical="center"/>
    </xf>
    <xf numFmtId="204" fontId="19" fillId="0" borderId="13" xfId="0" applyNumberFormat="1" applyFont="1" applyBorder="1" applyAlignment="1">
      <alignment vertical="center"/>
    </xf>
    <xf numFmtId="216" fontId="19" fillId="0" borderId="12" xfId="0" applyNumberFormat="1" applyFont="1" applyBorder="1" applyAlignment="1">
      <alignment horizontal="right" vertical="center"/>
    </xf>
    <xf numFmtId="216" fontId="19" fillId="0" borderId="13" xfId="0" applyNumberFormat="1" applyFont="1" applyBorder="1" applyAlignment="1">
      <alignment vertical="center"/>
    </xf>
    <xf numFmtId="216" fontId="19" fillId="0" borderId="39" xfId="0" applyNumberFormat="1" applyFont="1" applyBorder="1" applyAlignment="1">
      <alignment vertical="center"/>
    </xf>
    <xf numFmtId="204" fontId="19" fillId="0" borderId="0" xfId="0" applyNumberFormat="1" applyFont="1" applyAlignment="1">
      <alignment vertical="center"/>
    </xf>
    <xf numFmtId="216" fontId="19" fillId="0" borderId="108" xfId="0" applyNumberFormat="1" applyFont="1" applyBorder="1" applyAlignment="1">
      <alignment vertical="center"/>
    </xf>
    <xf numFmtId="0" fontId="19" fillId="0" borderId="15" xfId="0" applyFont="1" applyBorder="1" applyAlignment="1">
      <alignment horizontal="distributed"/>
    </xf>
    <xf numFmtId="207" fontId="19" fillId="0" borderId="0" xfId="0" applyNumberFormat="1" applyFont="1" applyAlignment="1">
      <alignment vertical="center"/>
    </xf>
    <xf numFmtId="211" fontId="19" fillId="0" borderId="18" xfId="0" applyNumberFormat="1" applyFont="1" applyBorder="1" applyAlignment="1">
      <alignment horizontal="right" vertical="center"/>
    </xf>
    <xf numFmtId="215" fontId="19" fillId="0" borderId="136" xfId="0" applyNumberFormat="1" applyFont="1" applyBorder="1" applyAlignment="1">
      <alignment horizontal="right" vertical="center"/>
    </xf>
    <xf numFmtId="203" fontId="19" fillId="0" borderId="0" xfId="0" applyNumberFormat="1" applyFont="1" applyAlignment="1">
      <alignment vertical="center"/>
    </xf>
    <xf numFmtId="203" fontId="19" fillId="0" borderId="108" xfId="0" applyNumberFormat="1" applyFont="1" applyBorder="1" applyAlignment="1">
      <alignment vertical="center"/>
    </xf>
    <xf numFmtId="211" fontId="19" fillId="0" borderId="18" xfId="0" applyNumberFormat="1" applyFont="1" applyBorder="1" applyAlignment="1">
      <alignment vertical="center"/>
    </xf>
    <xf numFmtId="204" fontId="19" fillId="0" borderId="21" xfId="0" applyNumberFormat="1" applyFont="1" applyBorder="1" applyAlignment="1">
      <alignment horizontal="right" vertical="center"/>
    </xf>
    <xf numFmtId="216" fontId="19" fillId="0" borderId="162" xfId="0" applyNumberFormat="1" applyFont="1" applyBorder="1" applyAlignment="1">
      <alignment horizontal="right" vertical="center"/>
    </xf>
    <xf numFmtId="216" fontId="19" fillId="0" borderId="163" xfId="0" applyNumberFormat="1" applyFont="1" applyBorder="1" applyAlignment="1">
      <alignment horizontal="right" vertical="center"/>
    </xf>
    <xf numFmtId="216" fontId="19" fillId="0" borderId="159" xfId="0" applyNumberFormat="1" applyFont="1" applyBorder="1" applyAlignment="1">
      <alignment vertical="center"/>
    </xf>
    <xf numFmtId="216" fontId="19" fillId="0" borderId="21" xfId="0" applyNumberFormat="1" applyFont="1" applyBorder="1" applyAlignment="1">
      <alignment vertical="center"/>
    </xf>
    <xf numFmtId="216" fontId="19" fillId="0" borderId="129" xfId="0" applyNumberFormat="1" applyFont="1" applyBorder="1" applyAlignment="1">
      <alignment vertical="center"/>
    </xf>
    <xf numFmtId="0" fontId="19" fillId="0" borderId="116" xfId="0" applyFont="1" applyBorder="1"/>
    <xf numFmtId="197" fontId="19" fillId="0" borderId="0" xfId="0" applyNumberFormat="1" applyFont="1" applyAlignment="1">
      <alignment vertical="center"/>
    </xf>
    <xf numFmtId="0" fontId="19" fillId="0" borderId="24" xfId="0" applyFont="1" applyBorder="1" applyAlignment="1">
      <alignment vertical="center"/>
    </xf>
    <xf numFmtId="0" fontId="19" fillId="0" borderId="25" xfId="0" applyFont="1" applyBorder="1" applyAlignment="1">
      <alignment horizontal="center" vertical="center"/>
    </xf>
    <xf numFmtId="0" fontId="19" fillId="0" borderId="26" xfId="0" applyFont="1" applyBorder="1" applyAlignment="1">
      <alignment vertical="center"/>
    </xf>
    <xf numFmtId="206" fontId="19" fillId="0" borderId="0" xfId="0" applyNumberFormat="1" applyFont="1" applyAlignment="1">
      <alignment vertical="center"/>
    </xf>
    <xf numFmtId="216" fontId="19" fillId="0" borderId="12" xfId="0" applyNumberFormat="1" applyFont="1" applyBorder="1" applyAlignment="1">
      <alignment vertical="center"/>
    </xf>
    <xf numFmtId="216" fontId="19" fillId="0" borderId="128" xfId="0" applyNumberFormat="1" applyFont="1" applyBorder="1" applyAlignment="1">
      <alignment vertical="center"/>
    </xf>
    <xf numFmtId="0" fontId="19" fillId="0" borderId="119" xfId="0" applyFont="1" applyBorder="1"/>
    <xf numFmtId="0" fontId="19" fillId="0" borderId="120" xfId="0" applyFont="1" applyBorder="1"/>
    <xf numFmtId="0" fontId="19" fillId="0" borderId="121" xfId="0" applyFont="1" applyBorder="1"/>
    <xf numFmtId="0" fontId="19" fillId="0" borderId="119" xfId="0" applyFont="1" applyBorder="1" applyAlignment="1">
      <alignment horizontal="left"/>
    </xf>
    <xf numFmtId="0" fontId="19" fillId="0" borderId="122" xfId="0" applyFont="1" applyBorder="1"/>
    <xf numFmtId="208" fontId="19" fillId="0" borderId="21" xfId="0" applyNumberFormat="1" applyFont="1" applyBorder="1" applyAlignment="1">
      <alignment vertical="center"/>
    </xf>
    <xf numFmtId="216" fontId="19" fillId="0" borderId="162" xfId="0" applyNumberFormat="1" applyFont="1" applyBorder="1" applyAlignment="1">
      <alignment vertical="center"/>
    </xf>
    <xf numFmtId="216" fontId="19" fillId="0" borderId="29" xfId="0" applyNumberFormat="1" applyFont="1" applyBorder="1" applyAlignment="1">
      <alignment vertical="center"/>
    </xf>
    <xf numFmtId="212" fontId="19" fillId="0" borderId="0" xfId="0" applyNumberFormat="1" applyFont="1"/>
    <xf numFmtId="212" fontId="19" fillId="0" borderId="123" xfId="0" applyNumberFormat="1" applyFont="1" applyBorder="1"/>
    <xf numFmtId="0" fontId="19" fillId="0" borderId="40" xfId="0" applyFont="1" applyBorder="1" applyAlignment="1">
      <alignment horizontal="center" vertical="center" shrinkToFit="1"/>
    </xf>
    <xf numFmtId="177" fontId="19" fillId="0" borderId="0" xfId="0" applyNumberFormat="1" applyFont="1" applyAlignment="1">
      <alignment vertical="center"/>
    </xf>
    <xf numFmtId="177" fontId="19" fillId="0" borderId="108" xfId="0" applyNumberFormat="1" applyFont="1" applyBorder="1" applyAlignment="1">
      <alignment vertical="center"/>
    </xf>
    <xf numFmtId="0" fontId="19" fillId="0" borderId="0" xfId="0" applyFont="1" applyAlignment="1">
      <alignment horizontal="left" vertical="top" indent="1"/>
    </xf>
    <xf numFmtId="218" fontId="19" fillId="0" borderId="40" xfId="0" applyNumberFormat="1" applyFont="1" applyBorder="1" applyAlignment="1">
      <alignment horizontal="center" vertical="center" shrinkToFit="1"/>
    </xf>
    <xf numFmtId="218" fontId="19" fillId="0" borderId="141" xfId="0" applyNumberFormat="1" applyFont="1" applyBorder="1" applyAlignment="1">
      <alignment horizontal="center" vertical="center"/>
    </xf>
    <xf numFmtId="218" fontId="19" fillId="0" borderId="109" xfId="0" applyNumberFormat="1" applyFont="1" applyBorder="1" applyAlignment="1">
      <alignment horizontal="center" vertical="center"/>
    </xf>
    <xf numFmtId="177" fontId="19" fillId="0" borderId="34" xfId="0" applyNumberFormat="1" applyFont="1" applyBorder="1" applyAlignment="1">
      <alignment vertical="center"/>
    </xf>
    <xf numFmtId="183" fontId="19" fillId="0" borderId="0" xfId="33" applyNumberFormat="1" applyFont="1" applyFill="1" applyBorder="1" applyAlignment="1" applyProtection="1">
      <alignment horizontal="right" vertical="center"/>
    </xf>
    <xf numFmtId="183" fontId="19" fillId="0" borderId="28" xfId="33" applyNumberFormat="1" applyFont="1" applyFill="1" applyBorder="1" applyAlignment="1" applyProtection="1">
      <alignment horizontal="right" vertical="center"/>
    </xf>
    <xf numFmtId="178" fontId="19" fillId="0" borderId="28" xfId="0" applyNumberFormat="1" applyFont="1" applyBorder="1" applyAlignment="1">
      <alignment horizontal="right" vertical="center"/>
    </xf>
    <xf numFmtId="178" fontId="19" fillId="0" borderId="28" xfId="33" applyNumberFormat="1" applyFont="1" applyFill="1" applyBorder="1" applyAlignment="1" applyProtection="1">
      <alignment horizontal="right" vertical="center"/>
    </xf>
    <xf numFmtId="195" fontId="19" fillId="0" borderId="28" xfId="33" applyNumberFormat="1" applyFont="1" applyFill="1" applyBorder="1" applyAlignment="1" applyProtection="1">
      <alignment horizontal="right" vertical="center"/>
    </xf>
    <xf numFmtId="0" fontId="19" fillId="0" borderId="113" xfId="0" applyFont="1" applyBorder="1" applyAlignment="1">
      <alignment horizontal="center" vertical="center"/>
    </xf>
    <xf numFmtId="214" fontId="19" fillId="0" borderId="40" xfId="0" applyNumberFormat="1" applyFont="1" applyBorder="1" applyAlignment="1">
      <alignment horizontal="center" vertical="center" shrinkToFit="1"/>
    </xf>
    <xf numFmtId="183" fontId="19" fillId="0" borderId="18" xfId="33" applyNumberFormat="1" applyFont="1" applyFill="1" applyBorder="1" applyAlignment="1" applyProtection="1">
      <alignment vertical="center" shrinkToFit="1"/>
    </xf>
    <xf numFmtId="183" fontId="19" fillId="0" borderId="0" xfId="33" applyNumberFormat="1" applyFont="1" applyFill="1" applyBorder="1" applyAlignment="1" applyProtection="1">
      <alignment vertical="center" shrinkToFit="1"/>
    </xf>
    <xf numFmtId="183" fontId="19" fillId="0" borderId="0" xfId="33" applyNumberFormat="1" applyFont="1" applyFill="1" applyBorder="1" applyAlignment="1" applyProtection="1">
      <alignment vertical="center"/>
    </xf>
    <xf numFmtId="0" fontId="28" fillId="0" borderId="0" xfId="0" applyFont="1" applyAlignment="1">
      <alignment vertical="top"/>
    </xf>
    <xf numFmtId="43" fontId="28" fillId="0" borderId="0" xfId="0" applyNumberFormat="1" applyFont="1" applyAlignment="1">
      <alignment vertical="top"/>
    </xf>
    <xf numFmtId="183" fontId="19" fillId="0" borderId="38" xfId="33" applyNumberFormat="1" applyFont="1" applyFill="1" applyBorder="1" applyAlignment="1" applyProtection="1">
      <alignment vertical="center" shrinkToFit="1"/>
    </xf>
    <xf numFmtId="183" fontId="19" fillId="0" borderId="55" xfId="33" applyNumberFormat="1" applyFont="1" applyFill="1" applyBorder="1" applyAlignment="1" applyProtection="1">
      <alignment vertical="center" shrinkToFit="1"/>
    </xf>
    <xf numFmtId="183" fontId="19" fillId="0" borderId="21" xfId="33" applyNumberFormat="1" applyFont="1" applyFill="1" applyBorder="1" applyAlignment="1" applyProtection="1">
      <alignment vertical="center" shrinkToFit="1"/>
    </xf>
    <xf numFmtId="183" fontId="19" fillId="0" borderId="21" xfId="33" applyNumberFormat="1" applyFont="1" applyFill="1" applyBorder="1" applyAlignment="1" applyProtection="1">
      <alignment vertical="center"/>
    </xf>
    <xf numFmtId="178" fontId="19" fillId="0" borderId="21" xfId="0" applyNumberFormat="1" applyFont="1" applyBorder="1" applyAlignment="1">
      <alignment vertical="center"/>
    </xf>
    <xf numFmtId="189" fontId="19" fillId="0" borderId="21" xfId="0" applyNumberFormat="1" applyFont="1" applyBorder="1" applyAlignment="1">
      <alignment vertical="center"/>
    </xf>
    <xf numFmtId="0" fontId="28" fillId="0" borderId="0" xfId="0" applyFont="1" applyAlignment="1">
      <alignment horizontal="right" vertical="center"/>
    </xf>
    <xf numFmtId="0" fontId="28" fillId="0" borderId="0" xfId="0" applyFont="1" applyAlignment="1">
      <alignment horizontal="left" vertical="center"/>
    </xf>
    <xf numFmtId="195" fontId="19" fillId="0" borderId="18" xfId="33" applyNumberFormat="1" applyFont="1" applyFill="1" applyBorder="1" applyAlignment="1" applyProtection="1">
      <alignment horizontal="right" vertical="center"/>
    </xf>
    <xf numFmtId="195" fontId="19" fillId="0" borderId="38" xfId="33" applyNumberFormat="1" applyFont="1" applyFill="1" applyBorder="1" applyAlignment="1" applyProtection="1">
      <alignment horizontal="right" vertical="center"/>
    </xf>
    <xf numFmtId="195" fontId="19" fillId="0" borderId="55" xfId="33" applyNumberFormat="1" applyFont="1" applyFill="1" applyBorder="1" applyAlignment="1" applyProtection="1">
      <alignment horizontal="right" vertical="center"/>
    </xf>
    <xf numFmtId="195" fontId="19" fillId="0" borderId="21" xfId="33" applyNumberFormat="1" applyFont="1" applyFill="1" applyBorder="1" applyAlignment="1" applyProtection="1">
      <alignment horizontal="right" vertical="center"/>
    </xf>
    <xf numFmtId="0" fontId="19" fillId="0" borderId="11" xfId="0" applyFont="1" applyBorder="1" applyAlignment="1">
      <alignment horizontal="center" vertical="center"/>
    </xf>
    <xf numFmtId="0" fontId="19" fillId="0" borderId="0" xfId="0" applyFont="1" applyAlignment="1">
      <alignment horizontal="right" vertical="center"/>
    </xf>
    <xf numFmtId="0" fontId="30" fillId="0" borderId="0" xfId="0" applyFont="1" applyBorder="1"/>
    <xf numFmtId="49" fontId="30" fillId="0" borderId="0" xfId="0" applyNumberFormat="1" applyFont="1" applyBorder="1"/>
    <xf numFmtId="0" fontId="31" fillId="0" borderId="0" xfId="43" applyFont="1" applyBorder="1"/>
    <xf numFmtId="0" fontId="31" fillId="0" borderId="0" xfId="43" applyFont="1" applyBorder="1" applyAlignment="1">
      <alignment horizontal="center"/>
    </xf>
    <xf numFmtId="0" fontId="32" fillId="0" borderId="0" xfId="43" applyFont="1" applyBorder="1" applyAlignment="1">
      <alignment horizontal="right" vertical="center"/>
    </xf>
    <xf numFmtId="178" fontId="32" fillId="0" borderId="0" xfId="43" applyNumberFormat="1" applyFont="1" applyBorder="1" applyAlignment="1">
      <alignment vertical="center"/>
    </xf>
    <xf numFmtId="0" fontId="31" fillId="0" borderId="0" xfId="43" applyFont="1" applyBorder="1" applyAlignment="1">
      <alignment horizontal="right"/>
    </xf>
    <xf numFmtId="178" fontId="32" fillId="0" borderId="0" xfId="43" applyNumberFormat="1" applyFont="1" applyBorder="1" applyAlignment="1">
      <alignment vertical="top"/>
    </xf>
    <xf numFmtId="0" fontId="31" fillId="0" borderId="0" xfId="0" applyFont="1" applyBorder="1" applyAlignment="1">
      <alignment horizontal="right" vertical="center"/>
    </xf>
    <xf numFmtId="178" fontId="32" fillId="0" borderId="0" xfId="0" applyNumberFormat="1" applyFont="1" applyBorder="1" applyAlignment="1">
      <alignment horizontal="right" vertical="center"/>
    </xf>
    <xf numFmtId="196" fontId="32" fillId="0" borderId="0" xfId="43" applyNumberFormat="1" applyFont="1" applyBorder="1" applyAlignment="1">
      <alignment vertical="center"/>
    </xf>
    <xf numFmtId="181" fontId="32" fillId="0" borderId="0" xfId="43" applyNumberFormat="1" applyFont="1" applyBorder="1" applyAlignment="1">
      <alignment vertical="center" shrinkToFit="1"/>
    </xf>
    <xf numFmtId="181" fontId="32" fillId="0" borderId="0" xfId="43" applyNumberFormat="1" applyFont="1" applyBorder="1" applyAlignment="1">
      <alignment vertical="center"/>
    </xf>
    <xf numFmtId="181" fontId="33" fillId="0" borderId="0" xfId="0" applyNumberFormat="1" applyFont="1" applyBorder="1" applyAlignment="1">
      <alignment vertical="center"/>
    </xf>
    <xf numFmtId="0" fontId="34" fillId="0" borderId="0" xfId="43" applyFont="1" applyBorder="1" applyAlignment="1">
      <alignment horizontal="right" vertical="center"/>
    </xf>
    <xf numFmtId="196" fontId="32" fillId="0" borderId="0" xfId="43" applyNumberFormat="1" applyFont="1" applyBorder="1" applyAlignment="1">
      <alignment horizontal="center"/>
    </xf>
    <xf numFmtId="196" fontId="32" fillId="0" borderId="0" xfId="43" applyNumberFormat="1" applyFont="1" applyBorder="1" applyAlignment="1">
      <alignment horizontal="right"/>
    </xf>
    <xf numFmtId="38" fontId="32" fillId="0" borderId="0" xfId="34" applyFont="1" applyFill="1" applyBorder="1" applyAlignment="1" applyProtection="1"/>
    <xf numFmtId="199" fontId="32" fillId="0" borderId="0" xfId="0" applyNumberFormat="1" applyFont="1" applyBorder="1" applyAlignment="1">
      <alignment horizontal="right" vertical="center"/>
    </xf>
    <xf numFmtId="196" fontId="35" fillId="0" borderId="0" xfId="0" applyNumberFormat="1" applyFont="1" applyBorder="1" applyAlignment="1">
      <alignment vertical="center"/>
    </xf>
    <xf numFmtId="0" fontId="31" fillId="0" borderId="0" xfId="0" applyFont="1" applyBorder="1"/>
    <xf numFmtId="199" fontId="33" fillId="0" borderId="0" xfId="0" applyNumberFormat="1" applyFont="1" applyBorder="1" applyAlignment="1">
      <alignment vertical="center"/>
    </xf>
    <xf numFmtId="38" fontId="30" fillId="0" borderId="0" xfId="33" applyFont="1" applyFill="1" applyBorder="1"/>
    <xf numFmtId="0" fontId="36" fillId="0" borderId="0" xfId="0" applyFont="1" applyBorder="1"/>
    <xf numFmtId="181" fontId="30" fillId="0" borderId="0" xfId="0" applyNumberFormat="1" applyFont="1" applyBorder="1"/>
    <xf numFmtId="0" fontId="30" fillId="0" borderId="0" xfId="43" applyFont="1" applyBorder="1"/>
    <xf numFmtId="0" fontId="32" fillId="0" borderId="0" xfId="43" applyFont="1" applyBorder="1" applyAlignment="1">
      <alignment horizontal="center" vertical="center"/>
    </xf>
    <xf numFmtId="0" fontId="32" fillId="0" borderId="0" xfId="43" applyFont="1" applyBorder="1" applyAlignment="1">
      <alignment vertical="center"/>
    </xf>
    <xf numFmtId="196" fontId="32" fillId="0" borderId="0" xfId="43" applyNumberFormat="1" applyFont="1" applyBorder="1" applyAlignment="1">
      <alignment horizontal="right" vertical="center"/>
    </xf>
    <xf numFmtId="198" fontId="32" fillId="0" borderId="0" xfId="0" applyNumberFormat="1" applyFont="1" applyBorder="1"/>
    <xf numFmtId="0" fontId="19" fillId="17" borderId="98" xfId="0" applyFont="1" applyFill="1" applyBorder="1" applyAlignment="1">
      <alignment horizontal="distributed" vertical="distributed"/>
    </xf>
    <xf numFmtId="0" fontId="19" fillId="17" borderId="111" xfId="0" applyFont="1" applyFill="1" applyBorder="1" applyAlignment="1">
      <alignment horizontal="distributed" vertical="distributed"/>
    </xf>
    <xf numFmtId="0" fontId="19" fillId="17" borderId="103" xfId="0" applyFont="1" applyFill="1" applyBorder="1" applyAlignment="1">
      <alignment horizontal="distributed" vertical="distributed"/>
    </xf>
    <xf numFmtId="0" fontId="19" fillId="17" borderId="132" xfId="0" applyFont="1" applyFill="1" applyBorder="1" applyAlignment="1">
      <alignment horizontal="distributed" vertical="distributed"/>
    </xf>
    <xf numFmtId="0" fontId="19" fillId="18" borderId="98" xfId="0" applyFont="1" applyFill="1" applyBorder="1" applyAlignment="1">
      <alignment horizontal="distributed" vertical="center"/>
    </xf>
    <xf numFmtId="0" fontId="19" fillId="18" borderId="111" xfId="0" applyFont="1" applyFill="1" applyBorder="1" applyAlignment="1">
      <alignment horizontal="distributed" vertical="center"/>
    </xf>
    <xf numFmtId="0" fontId="19" fillId="18" borderId="0" xfId="0" applyFont="1" applyFill="1" applyAlignment="1">
      <alignment horizontal="distributed" vertical="center"/>
    </xf>
    <xf numFmtId="0" fontId="19" fillId="18" borderId="136" xfId="0" applyFont="1" applyFill="1" applyBorder="1" applyAlignment="1">
      <alignment horizontal="distributed" vertical="center"/>
    </xf>
    <xf numFmtId="0" fontId="19" fillId="17" borderId="98" xfId="0" applyFont="1" applyFill="1" applyBorder="1" applyAlignment="1">
      <alignment horizontal="distributed" vertical="center"/>
    </xf>
    <xf numFmtId="0" fontId="19" fillId="17" borderId="111" xfId="0" applyFont="1" applyFill="1" applyBorder="1" applyAlignment="1">
      <alignment horizontal="distributed" vertical="center"/>
    </xf>
    <xf numFmtId="0" fontId="19" fillId="0" borderId="0" xfId="0" applyFont="1" applyAlignment="1">
      <alignment horizontal="distributed" vertical="center"/>
    </xf>
    <xf numFmtId="0" fontId="19" fillId="0" borderId="136" xfId="0" applyFont="1" applyBorder="1" applyAlignment="1">
      <alignment horizontal="distributed" vertical="center"/>
    </xf>
    <xf numFmtId="0" fontId="19" fillId="17" borderId="0" xfId="0" applyFont="1" applyFill="1" applyAlignment="1">
      <alignment horizontal="distributed" vertical="center"/>
    </xf>
    <xf numFmtId="0" fontId="19" fillId="17" borderId="136" xfId="0" applyFont="1" applyFill="1" applyBorder="1" applyAlignment="1">
      <alignment horizontal="distributed" vertical="center"/>
    </xf>
    <xf numFmtId="0" fontId="19" fillId="0" borderId="103" xfId="0" applyFont="1" applyBorder="1" applyAlignment="1">
      <alignment horizontal="distributed" vertical="center"/>
    </xf>
    <xf numFmtId="0" fontId="19" fillId="0" borderId="132" xfId="0" applyFont="1" applyBorder="1" applyAlignment="1">
      <alignment horizontal="distributed" vertical="center"/>
    </xf>
    <xf numFmtId="0" fontId="19" fillId="0" borderId="92" xfId="0" applyFont="1" applyBorder="1" applyAlignment="1">
      <alignment horizontal="distributed" vertical="center"/>
    </xf>
    <xf numFmtId="0" fontId="19" fillId="0" borderId="95" xfId="0" applyFont="1" applyBorder="1" applyAlignment="1">
      <alignment horizontal="distributed" vertical="center"/>
    </xf>
    <xf numFmtId="0" fontId="19" fillId="17" borderId="92" xfId="0" applyFont="1" applyFill="1" applyBorder="1" applyAlignment="1">
      <alignment horizontal="distributed" vertical="center"/>
    </xf>
    <xf numFmtId="0" fontId="19" fillId="17" borderId="95" xfId="0" applyFont="1" applyFill="1" applyBorder="1" applyAlignment="1">
      <alignment horizontal="distributed" vertical="center"/>
    </xf>
    <xf numFmtId="0" fontId="27" fillId="0" borderId="0" xfId="0" applyFont="1" applyAlignment="1">
      <alignment horizontal="center" vertical="center"/>
    </xf>
    <xf numFmtId="0" fontId="19" fillId="0" borderId="133" xfId="0" applyFont="1" applyBorder="1" applyAlignment="1">
      <alignment horizontal="center" vertical="center"/>
    </xf>
    <xf numFmtId="0" fontId="19" fillId="0" borderId="49" xfId="0" applyFont="1" applyBorder="1" applyAlignment="1">
      <alignment horizontal="center" vertical="center"/>
    </xf>
    <xf numFmtId="0" fontId="19" fillId="0" borderId="52" xfId="0" applyFont="1" applyBorder="1" applyAlignment="1">
      <alignment horizontal="center" vertical="center"/>
    </xf>
    <xf numFmtId="0" fontId="19" fillId="0" borderId="78" xfId="0" applyFont="1" applyBorder="1" applyAlignment="1">
      <alignment horizontal="center" vertical="center"/>
    </xf>
    <xf numFmtId="0" fontId="19" fillId="0" borderId="131" xfId="0" applyFont="1" applyBorder="1" applyAlignment="1">
      <alignment horizontal="center" vertical="center"/>
    </xf>
    <xf numFmtId="0" fontId="19" fillId="0" borderId="134" xfId="0" applyFont="1" applyBorder="1" applyAlignment="1">
      <alignment horizontal="center" vertical="center"/>
    </xf>
    <xf numFmtId="0" fontId="19" fillId="17" borderId="94" xfId="0" applyFont="1" applyFill="1" applyBorder="1" applyAlignment="1">
      <alignment horizontal="distributed" vertical="center"/>
    </xf>
    <xf numFmtId="0" fontId="19" fillId="17" borderId="135" xfId="0" applyFont="1" applyFill="1" applyBorder="1" applyAlignment="1">
      <alignment horizontal="distributed" vertical="center"/>
    </xf>
    <xf numFmtId="0" fontId="19" fillId="0" borderId="76" xfId="0" applyFont="1" applyBorder="1" applyAlignment="1">
      <alignment horizontal="center" vertical="center"/>
    </xf>
    <xf numFmtId="0" fontId="19" fillId="0" borderId="43" xfId="0" applyFont="1" applyBorder="1" applyAlignment="1">
      <alignment horizontal="center" vertical="center"/>
    </xf>
    <xf numFmtId="0" fontId="19" fillId="0" borderId="62" xfId="0" applyFont="1" applyBorder="1" applyAlignment="1">
      <alignment horizontal="distributed" vertical="center" justifyLastLine="1"/>
    </xf>
    <xf numFmtId="0" fontId="19" fillId="0" borderId="70" xfId="0" applyFont="1" applyBorder="1" applyAlignment="1">
      <alignment horizontal="distributed" vertical="center" justifyLastLine="1"/>
    </xf>
    <xf numFmtId="0" fontId="19" fillId="0" borderId="110" xfId="0" applyFont="1" applyBorder="1" applyAlignment="1">
      <alignment horizontal="center" vertical="center"/>
    </xf>
    <xf numFmtId="0" fontId="19" fillId="0" borderId="98" xfId="0" applyFont="1" applyBorder="1" applyAlignment="1">
      <alignment horizontal="center" vertical="center"/>
    </xf>
    <xf numFmtId="0" fontId="19" fillId="0" borderId="127" xfId="0" applyFont="1" applyBorder="1" applyAlignment="1">
      <alignment horizontal="center" vertical="center"/>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28" fillId="0" borderId="54" xfId="0" applyFont="1" applyBorder="1" applyAlignment="1">
      <alignment vertical="center"/>
    </xf>
    <xf numFmtId="0" fontId="28" fillId="0" borderId="13" xfId="0" applyFont="1" applyBorder="1" applyAlignment="1">
      <alignment vertical="center"/>
    </xf>
    <xf numFmtId="0" fontId="19" fillId="0" borderId="62" xfId="0" applyFont="1" applyBorder="1" applyAlignment="1">
      <alignment horizontal="center" vertical="center"/>
    </xf>
    <xf numFmtId="0" fontId="19" fillId="0" borderId="70" xfId="0" applyFont="1" applyBorder="1" applyAlignment="1">
      <alignment horizontal="center" vertical="center"/>
    </xf>
    <xf numFmtId="0" fontId="19" fillId="0" borderId="0" xfId="0" applyFont="1" applyAlignment="1">
      <alignment horizontal="distributed" vertical="distributed"/>
    </xf>
    <xf numFmtId="0" fontId="19" fillId="0" borderId="136" xfId="0" applyFont="1" applyBorder="1" applyAlignment="1">
      <alignment horizontal="distributed" vertical="distributed"/>
    </xf>
    <xf numFmtId="0" fontId="19" fillId="17" borderId="0" xfId="0" applyFont="1" applyFill="1" applyAlignment="1">
      <alignment horizontal="distributed" vertical="distributed"/>
    </xf>
    <xf numFmtId="0" fontId="19" fillId="17" borderId="136" xfId="0" applyFont="1" applyFill="1" applyBorder="1" applyAlignment="1">
      <alignment horizontal="distributed" vertical="distributed"/>
    </xf>
    <xf numFmtId="0" fontId="19" fillId="0" borderId="0" xfId="0" applyFont="1" applyAlignment="1">
      <alignment horizontal="left" vertical="center"/>
    </xf>
    <xf numFmtId="0" fontId="19" fillId="0" borderId="98" xfId="0" applyFont="1" applyBorder="1" applyAlignment="1">
      <alignment horizontal="distributed" vertical="distributed"/>
    </xf>
    <xf numFmtId="0" fontId="19" fillId="0" borderId="111" xfId="0" applyFont="1" applyBorder="1" applyAlignment="1">
      <alignment horizontal="distributed" vertical="distributed"/>
    </xf>
    <xf numFmtId="0" fontId="19" fillId="17" borderId="103" xfId="0" applyFont="1" applyFill="1" applyBorder="1" applyAlignment="1">
      <alignment horizontal="distributed" vertical="center"/>
    </xf>
    <xf numFmtId="0" fontId="19" fillId="17" borderId="132" xfId="0" applyFont="1" applyFill="1" applyBorder="1" applyAlignment="1">
      <alignment horizontal="distributed" vertical="center"/>
    </xf>
    <xf numFmtId="0" fontId="19" fillId="0" borderId="92" xfId="0" applyFont="1" applyBorder="1" applyAlignment="1">
      <alignment horizontal="distributed" vertical="center" wrapText="1"/>
    </xf>
    <xf numFmtId="0" fontId="19" fillId="0" borderId="95" xfId="0" applyFont="1" applyBorder="1" applyAlignment="1">
      <alignment horizontal="distributed" vertical="center" wrapText="1"/>
    </xf>
    <xf numFmtId="0" fontId="19" fillId="0" borderId="98" xfId="0" applyFont="1" applyBorder="1" applyAlignment="1">
      <alignment horizontal="distributed" vertical="center"/>
    </xf>
    <xf numFmtId="0" fontId="19" fillId="0" borderId="111" xfId="0" applyFont="1" applyBorder="1" applyAlignment="1">
      <alignment horizontal="distributed" vertical="center"/>
    </xf>
    <xf numFmtId="0" fontId="19" fillId="0" borderId="15" xfId="0" applyFont="1" applyBorder="1" applyAlignment="1">
      <alignment horizontal="distributed" vertical="center"/>
    </xf>
    <xf numFmtId="0" fontId="19" fillId="17" borderId="15" xfId="0" applyFont="1" applyFill="1" applyBorder="1" applyAlignment="1">
      <alignment horizontal="distributed" vertical="center"/>
    </xf>
    <xf numFmtId="0" fontId="19" fillId="0" borderId="71" xfId="0" applyFont="1" applyBorder="1" applyAlignment="1">
      <alignment horizontal="center" vertical="center"/>
    </xf>
    <xf numFmtId="0" fontId="19" fillId="0" borderId="85" xfId="0" applyFont="1" applyBorder="1" applyAlignment="1">
      <alignment horizontal="center" vertical="center"/>
    </xf>
    <xf numFmtId="0" fontId="19" fillId="0" borderId="23" xfId="0" applyFont="1" applyBorder="1" applyAlignment="1">
      <alignment horizontal="center" vertical="center"/>
    </xf>
    <xf numFmtId="0" fontId="19" fillId="0" borderId="138" xfId="0" applyFont="1" applyBorder="1" applyAlignment="1">
      <alignment horizontal="center" vertical="center"/>
    </xf>
    <xf numFmtId="0" fontId="19" fillId="0" borderId="79" xfId="0" applyFont="1" applyBorder="1" applyAlignment="1">
      <alignment horizontal="center" vertical="center"/>
    </xf>
    <xf numFmtId="0" fontId="19" fillId="17" borderId="103" xfId="0" applyFont="1" applyFill="1" applyBorder="1" applyAlignment="1">
      <alignment horizontal="distributed" vertical="center" shrinkToFit="1"/>
    </xf>
    <xf numFmtId="0" fontId="19" fillId="17" borderId="132" xfId="0" applyFont="1" applyFill="1" applyBorder="1" applyAlignment="1">
      <alignment horizontal="distributed" vertical="center" shrinkToFit="1"/>
    </xf>
    <xf numFmtId="0" fontId="19" fillId="0" borderId="0" xfId="0" applyFont="1" applyAlignment="1">
      <alignment vertical="center"/>
    </xf>
    <xf numFmtId="0" fontId="19" fillId="0" borderId="44" xfId="0" applyFont="1" applyBorder="1" applyAlignment="1">
      <alignment horizontal="center" vertical="center"/>
    </xf>
    <xf numFmtId="0" fontId="19" fillId="0" borderId="56" xfId="0" applyFont="1" applyBorder="1" applyAlignment="1">
      <alignment vertical="center"/>
    </xf>
    <xf numFmtId="0" fontId="19" fillId="0" borderId="20" xfId="0" applyFont="1" applyBorder="1" applyAlignment="1">
      <alignment vertical="center"/>
    </xf>
    <xf numFmtId="180" fontId="19" fillId="0" borderId="0" xfId="44" applyNumberFormat="1" applyFont="1" applyAlignment="1">
      <alignment horizontal="right" vertical="center"/>
    </xf>
    <xf numFmtId="189" fontId="19" fillId="0" borderId="0" xfId="0" applyNumberFormat="1" applyFont="1" applyAlignment="1">
      <alignment horizontal="right" vertical="center"/>
    </xf>
    <xf numFmtId="0" fontId="19" fillId="0" borderId="0" xfId="0" applyFont="1" applyAlignment="1">
      <alignment horizontal="center" vertical="center"/>
    </xf>
    <xf numFmtId="176" fontId="19" fillId="0" borderId="0" xfId="0" applyNumberFormat="1" applyFont="1" applyAlignment="1">
      <alignment horizontal="left" vertical="center"/>
    </xf>
    <xf numFmtId="177" fontId="19" fillId="0" borderId="10" xfId="44" applyNumberFormat="1" applyFont="1" applyBorder="1" applyAlignment="1">
      <alignment horizontal="right" vertical="center"/>
    </xf>
    <xf numFmtId="0" fontId="19" fillId="0" borderId="63" xfId="0" applyFont="1" applyBorder="1" applyAlignment="1">
      <alignment horizontal="center" vertical="center"/>
    </xf>
    <xf numFmtId="177" fontId="19" fillId="0" borderId="0" xfId="44" applyNumberFormat="1" applyFont="1" applyAlignment="1">
      <alignment horizontal="right" vertical="center"/>
    </xf>
    <xf numFmtId="179" fontId="19" fillId="0" borderId="0" xfId="44" applyNumberFormat="1" applyFont="1" applyAlignment="1">
      <alignment horizontal="right" vertical="center"/>
    </xf>
    <xf numFmtId="0" fontId="19" fillId="0" borderId="0" xfId="0" applyFont="1" applyAlignment="1">
      <alignment horizontal="left" vertical="center" wrapText="1"/>
    </xf>
    <xf numFmtId="0" fontId="19" fillId="17" borderId="140" xfId="0" applyFont="1" applyFill="1" applyBorder="1" applyAlignment="1">
      <alignment horizontal="distributed" vertical="distributed"/>
    </xf>
    <xf numFmtId="0" fontId="19" fillId="0" borderId="140" xfId="0" applyFont="1" applyBorder="1" applyAlignment="1">
      <alignment horizontal="distributed" vertical="distributed"/>
    </xf>
    <xf numFmtId="0" fontId="28" fillId="0" borderId="24" xfId="0" applyFont="1" applyBorder="1" applyAlignment="1">
      <alignment horizontal="distributed" vertical="center" justifyLastLine="1"/>
    </xf>
    <xf numFmtId="0" fontId="28" fillId="0" borderId="60" xfId="0" applyFont="1" applyBorder="1" applyAlignment="1">
      <alignment horizontal="distributed" vertical="center" justifyLastLine="1"/>
    </xf>
    <xf numFmtId="0" fontId="19" fillId="0" borderId="137" xfId="0" applyFont="1" applyBorder="1" applyAlignment="1">
      <alignment horizontal="distributed" vertical="center"/>
    </xf>
    <xf numFmtId="0" fontId="19" fillId="0" borderId="125" xfId="0" applyFont="1" applyBorder="1" applyAlignment="1">
      <alignment horizontal="distributed" vertical="center"/>
    </xf>
    <xf numFmtId="0" fontId="19" fillId="17" borderId="125" xfId="0" applyFont="1" applyFill="1" applyBorder="1" applyAlignment="1">
      <alignment horizontal="distributed" vertical="distributed"/>
    </xf>
    <xf numFmtId="0" fontId="19" fillId="0" borderId="139" xfId="0" applyFont="1" applyBorder="1" applyAlignment="1">
      <alignment horizontal="center" vertical="center"/>
    </xf>
    <xf numFmtId="0" fontId="19" fillId="0" borderId="116" xfId="0" applyFont="1" applyBorder="1" applyAlignment="1">
      <alignment horizontal="center" vertical="center"/>
    </xf>
    <xf numFmtId="0" fontId="19" fillId="0" borderId="140" xfId="0" applyFont="1" applyBorder="1" applyAlignment="1">
      <alignment horizontal="center" vertical="center"/>
    </xf>
    <xf numFmtId="0" fontId="19" fillId="0" borderId="35" xfId="0" applyFont="1" applyBorder="1" applyAlignment="1">
      <alignment horizontal="center" vertical="center"/>
    </xf>
    <xf numFmtId="0" fontId="19" fillId="0" borderId="135" xfId="0" applyFont="1" applyBorder="1" applyAlignment="1">
      <alignment horizontal="distributed" vertical="center" wrapText="1"/>
    </xf>
    <xf numFmtId="0" fontId="19" fillId="0" borderId="103" xfId="0" applyFont="1" applyBorder="1" applyAlignment="1">
      <alignment horizontal="distributed" vertical="distributed"/>
    </xf>
    <xf numFmtId="0" fontId="19" fillId="0" borderId="125" xfId="0" applyFont="1" applyBorder="1" applyAlignment="1">
      <alignment horizontal="distributed" vertical="distributed"/>
    </xf>
    <xf numFmtId="0" fontId="19" fillId="0" borderId="49" xfId="0" applyFont="1" applyBorder="1" applyAlignment="1">
      <alignment horizontal="distributed" vertical="center"/>
    </xf>
    <xf numFmtId="0" fontId="19" fillId="17" borderId="92" xfId="0" applyFont="1" applyFill="1" applyBorder="1" applyAlignment="1">
      <alignment horizontal="distributed" vertical="center" wrapText="1"/>
    </xf>
    <xf numFmtId="0" fontId="19" fillId="17" borderId="135" xfId="0" applyFont="1" applyFill="1" applyBorder="1" applyAlignment="1">
      <alignment horizontal="distributed" vertical="center" wrapText="1"/>
    </xf>
    <xf numFmtId="0" fontId="19" fillId="0" borderId="140" xfId="0" applyFont="1" applyBorder="1" applyAlignment="1">
      <alignment horizontal="distributed" vertical="center"/>
    </xf>
    <xf numFmtId="0" fontId="19" fillId="17" borderId="140" xfId="0" applyFont="1" applyFill="1" applyBorder="1" applyAlignment="1">
      <alignment horizontal="distributed" vertical="center"/>
    </xf>
    <xf numFmtId="0" fontId="19" fillId="17" borderId="153" xfId="0" applyFont="1" applyFill="1" applyBorder="1" applyAlignment="1">
      <alignment horizontal="distributed" vertical="center"/>
    </xf>
    <xf numFmtId="0" fontId="28" fillId="0" borderId="150" xfId="0" applyFont="1" applyBorder="1" applyAlignment="1">
      <alignment horizontal="distributed" vertical="center" justifyLastLine="1"/>
    </xf>
    <xf numFmtId="0" fontId="28" fillId="0" borderId="151" xfId="0" applyFont="1" applyBorder="1" applyAlignment="1">
      <alignment horizontal="distributed" vertical="center" justifyLastLine="1"/>
    </xf>
    <xf numFmtId="0" fontId="19" fillId="0" borderId="146" xfId="0" applyFont="1" applyBorder="1" applyAlignment="1">
      <alignment horizontal="center" vertical="center"/>
    </xf>
    <xf numFmtId="0" fontId="19" fillId="0" borderId="147" xfId="0" applyFont="1" applyBorder="1" applyAlignment="1">
      <alignment horizontal="center" vertical="center"/>
    </xf>
    <xf numFmtId="0" fontId="19" fillId="0" borderId="136" xfId="0" applyFont="1" applyBorder="1" applyAlignment="1">
      <alignment horizontal="center" vertical="center"/>
    </xf>
    <xf numFmtId="0" fontId="19" fillId="0" borderId="152" xfId="0" applyFont="1" applyBorder="1" applyAlignment="1">
      <alignment horizontal="center" vertical="center"/>
    </xf>
    <xf numFmtId="0" fontId="19" fillId="17" borderId="98" xfId="0" applyFont="1" applyFill="1" applyBorder="1" applyAlignment="1">
      <alignment horizontal="distributed" vertical="center" wrapText="1"/>
    </xf>
    <xf numFmtId="0" fontId="19" fillId="17" borderId="111" xfId="0" applyFont="1" applyFill="1" applyBorder="1" applyAlignment="1">
      <alignment horizontal="distributed" vertical="center" wrapText="1"/>
    </xf>
    <xf numFmtId="189" fontId="19" fillId="0" borderId="102" xfId="0" applyNumberFormat="1" applyFont="1" applyBorder="1" applyAlignment="1">
      <alignment horizontal="right" vertical="center"/>
    </xf>
    <xf numFmtId="191" fontId="19" fillId="0" borderId="0" xfId="44" applyNumberFormat="1" applyFont="1" applyAlignment="1">
      <alignment horizontal="right" vertical="center"/>
    </xf>
    <xf numFmtId="0" fontId="19" fillId="0" borderId="153" xfId="0" applyFont="1" applyBorder="1" applyAlignment="1">
      <alignment horizontal="distributed" vertical="center"/>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19" fillId="0" borderId="68" xfId="0" applyFont="1" applyBorder="1" applyAlignment="1">
      <alignment horizontal="center" vertical="center"/>
    </xf>
    <xf numFmtId="0" fontId="19" fillId="0" borderId="69" xfId="0" applyFont="1" applyBorder="1" applyAlignment="1">
      <alignment horizontal="center" vertical="center"/>
    </xf>
    <xf numFmtId="0" fontId="19" fillId="0" borderId="11" xfId="0" applyFont="1" applyBorder="1" applyAlignment="1">
      <alignment horizontal="center" vertical="center"/>
    </xf>
    <xf numFmtId="0" fontId="19" fillId="0" borderId="86" xfId="0" applyFont="1" applyBorder="1" applyAlignment="1">
      <alignment horizontal="center" vertical="center"/>
    </xf>
    <xf numFmtId="0" fontId="19" fillId="17" borderId="32" xfId="0" applyFont="1" applyFill="1" applyBorder="1" applyAlignment="1">
      <alignment horizontal="distributed" vertical="center"/>
    </xf>
    <xf numFmtId="0" fontId="19" fillId="17" borderId="30" xfId="0" applyFont="1" applyFill="1" applyBorder="1" applyAlignment="1">
      <alignment horizontal="distributed" vertical="center"/>
    </xf>
    <xf numFmtId="0" fontId="19" fillId="0" borderId="77" xfId="0" applyFont="1" applyBorder="1" applyAlignment="1">
      <alignment horizontal="center" vertical="center"/>
    </xf>
    <xf numFmtId="0" fontId="19" fillId="0" borderId="28" xfId="0" applyFont="1" applyBorder="1" applyAlignment="1">
      <alignment horizontal="right" vertical="center"/>
    </xf>
    <xf numFmtId="0" fontId="19" fillId="0" borderId="142" xfId="0" applyFont="1" applyBorder="1" applyAlignment="1">
      <alignment horizontal="center" vertical="center"/>
    </xf>
    <xf numFmtId="0" fontId="19" fillId="0" borderId="57" xfId="0" applyFont="1" applyBorder="1" applyAlignment="1">
      <alignment horizontal="center" vertical="center"/>
    </xf>
    <xf numFmtId="0" fontId="19" fillId="0" borderId="143" xfId="0" applyFont="1" applyBorder="1" applyAlignment="1">
      <alignment horizontal="center" vertical="center"/>
    </xf>
    <xf numFmtId="0" fontId="19" fillId="0" borderId="117" xfId="0" applyFont="1" applyBorder="1" applyAlignment="1">
      <alignment horizontal="center" vertical="center"/>
    </xf>
    <xf numFmtId="0" fontId="19" fillId="0" borderId="118"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47" xfId="0" applyFont="1" applyBorder="1" applyAlignment="1">
      <alignment horizontal="center" vertic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120" xfId="0" applyFont="1" applyBorder="1" applyAlignment="1">
      <alignment horizontal="distributed" vertical="center"/>
    </xf>
    <xf numFmtId="0" fontId="23" fillId="0" borderId="92" xfId="0" applyFont="1" applyBorder="1" applyAlignment="1">
      <alignment horizontal="distributed" vertical="center"/>
    </xf>
    <xf numFmtId="0" fontId="23" fillId="0" borderId="135" xfId="0" applyFont="1" applyBorder="1" applyAlignment="1">
      <alignment horizontal="distributed" vertical="center"/>
    </xf>
    <xf numFmtId="0" fontId="23" fillId="0" borderId="32" xfId="0" applyFont="1" applyBorder="1" applyAlignment="1">
      <alignment horizontal="distributed" vertical="center"/>
    </xf>
    <xf numFmtId="0" fontId="23" fillId="0" borderId="15" xfId="0" applyFont="1" applyBorder="1" applyAlignment="1">
      <alignment horizontal="distributed" vertical="center"/>
    </xf>
    <xf numFmtId="0" fontId="23" fillId="0" borderId="74" xfId="0" applyFont="1" applyBorder="1" applyAlignment="1">
      <alignment horizontal="distributed" vertical="center"/>
    </xf>
    <xf numFmtId="0" fontId="23" fillId="0" borderId="32" xfId="0" applyFont="1" applyBorder="1" applyAlignment="1">
      <alignment horizontal="distributed" vertical="center" shrinkToFit="1"/>
    </xf>
    <xf numFmtId="0" fontId="23" fillId="0" borderId="15" xfId="0" applyFont="1" applyBorder="1" applyAlignment="1">
      <alignment horizontal="distributed" vertical="center" shrinkToFit="1"/>
    </xf>
    <xf numFmtId="0" fontId="23" fillId="0" borderId="74" xfId="0" applyFont="1" applyBorder="1" applyAlignment="1">
      <alignment horizontal="distributed" vertical="center" shrinkToFit="1"/>
    </xf>
    <xf numFmtId="0" fontId="23" fillId="0" borderId="137" xfId="0" applyFont="1" applyBorder="1" applyAlignment="1">
      <alignment horizontal="distributed" vertical="center"/>
    </xf>
    <xf numFmtId="0" fontId="23" fillId="0" borderId="167" xfId="0" applyFont="1" applyBorder="1" applyAlignment="1">
      <alignment horizontal="distributed" vertical="center"/>
    </xf>
    <xf numFmtId="0" fontId="23" fillId="0" borderId="168" xfId="0" applyFont="1" applyBorder="1" applyAlignment="1">
      <alignment horizontal="distributed" vertical="center"/>
    </xf>
    <xf numFmtId="0" fontId="23" fillId="0" borderId="124" xfId="0" applyFont="1" applyBorder="1" applyAlignment="1">
      <alignment horizontal="distributed" vertical="center"/>
    </xf>
    <xf numFmtId="0" fontId="23" fillId="0" borderId="103" xfId="0" applyFont="1" applyBorder="1" applyAlignment="1">
      <alignment horizontal="distributed" vertical="center"/>
    </xf>
    <xf numFmtId="0" fontId="23" fillId="0" borderId="125" xfId="0" applyFont="1" applyBorder="1" applyAlignment="1">
      <alignment horizontal="distributed" vertical="center"/>
    </xf>
    <xf numFmtId="0" fontId="23" fillId="0" borderId="38" xfId="0" applyFont="1" applyBorder="1" applyAlignment="1">
      <alignment horizontal="distributed" vertical="center"/>
    </xf>
    <xf numFmtId="0" fontId="23" fillId="0" borderId="140" xfId="0" applyFont="1" applyBorder="1" applyAlignment="1">
      <alignment horizontal="distributed" vertical="center"/>
    </xf>
    <xf numFmtId="0" fontId="23" fillId="0" borderId="49" xfId="0" applyFont="1" applyBorder="1" applyAlignment="1">
      <alignment horizontal="left" vertical="center"/>
    </xf>
    <xf numFmtId="0" fontId="25" fillId="0" borderId="61" xfId="0" applyFont="1" applyBorder="1"/>
    <xf numFmtId="0" fontId="25" fillId="0" borderId="56" xfId="0" applyFont="1" applyBorder="1"/>
    <xf numFmtId="0" fontId="25" fillId="0" borderId="73" xfId="0" applyFont="1" applyBorder="1"/>
    <xf numFmtId="0" fontId="26" fillId="0" borderId="173" xfId="0" applyFont="1" applyBorder="1" applyAlignment="1">
      <alignment horizontal="distributed" vertical="center"/>
    </xf>
    <xf numFmtId="0" fontId="26" fillId="0" borderId="171" xfId="0" applyFont="1" applyBorder="1" applyAlignment="1">
      <alignment horizontal="distributed" vertical="center"/>
    </xf>
    <xf numFmtId="0" fontId="26" fillId="0" borderId="174" xfId="0" applyFont="1" applyBorder="1" applyAlignment="1">
      <alignment horizontal="distributed" vertical="center"/>
    </xf>
    <xf numFmtId="0" fontId="23" fillId="0" borderId="0" xfId="0" applyFont="1" applyBorder="1" applyAlignment="1">
      <alignment horizontal="distributed" vertical="center"/>
    </xf>
    <xf numFmtId="0" fontId="23" fillId="0" borderId="94" xfId="0" applyFont="1" applyBorder="1" applyAlignment="1">
      <alignment horizontal="distributed" vertical="center"/>
    </xf>
    <xf numFmtId="0" fontId="23" fillId="0" borderId="97" xfId="0" applyFont="1" applyBorder="1" applyAlignment="1">
      <alignment horizontal="distributed" vertical="center"/>
    </xf>
    <xf numFmtId="0" fontId="23" fillId="0" borderId="176" xfId="0" applyFont="1" applyBorder="1" applyAlignment="1">
      <alignment horizontal="distributed" vertical="center"/>
    </xf>
    <xf numFmtId="0" fontId="19" fillId="0" borderId="24" xfId="0" applyFont="1" applyBorder="1" applyAlignment="1">
      <alignment horizontal="center" vertical="center"/>
    </xf>
    <xf numFmtId="0" fontId="19" fillId="0" borderId="107" xfId="0" applyFont="1" applyBorder="1" applyAlignment="1">
      <alignment horizontal="center" vertical="center"/>
    </xf>
    <xf numFmtId="0" fontId="19" fillId="0" borderId="47" xfId="0" applyFont="1" applyBorder="1" applyAlignment="1">
      <alignment horizontal="center" vertical="center"/>
    </xf>
    <xf numFmtId="0" fontId="19" fillId="0" borderId="20" xfId="0" applyFont="1" applyBorder="1" applyAlignment="1">
      <alignment horizontal="center" vertical="center"/>
    </xf>
    <xf numFmtId="0" fontId="28" fillId="0" borderId="13" xfId="0" applyFont="1" applyBorder="1" applyAlignment="1">
      <alignment horizontal="center"/>
    </xf>
    <xf numFmtId="0" fontId="28" fillId="0" borderId="36" xfId="0" applyFont="1" applyBorder="1" applyAlignment="1">
      <alignment horizontal="center"/>
    </xf>
    <xf numFmtId="0" fontId="19" fillId="0" borderId="112" xfId="0" applyFont="1" applyBorder="1" applyAlignment="1">
      <alignment horizontal="center" vertical="center"/>
    </xf>
    <xf numFmtId="0" fontId="19" fillId="0" borderId="75" xfId="0" applyFont="1" applyBorder="1" applyAlignment="1">
      <alignment horizontal="center" vertical="center"/>
    </xf>
    <xf numFmtId="0" fontId="19" fillId="0" borderId="30" xfId="0" applyFont="1" applyBorder="1" applyAlignment="1">
      <alignment horizontal="distributed" vertical="center"/>
    </xf>
    <xf numFmtId="0" fontId="19" fillId="0" borderId="60" xfId="0" applyFont="1" applyBorder="1" applyAlignment="1">
      <alignment horizontal="center" vertical="center"/>
    </xf>
    <xf numFmtId="0" fontId="19" fillId="0" borderId="23" xfId="0" applyFont="1" applyBorder="1" applyAlignment="1">
      <alignment horizontal="left" vertical="center"/>
    </xf>
    <xf numFmtId="0" fontId="19" fillId="0" borderId="13" xfId="0" applyFont="1" applyBorder="1" applyAlignment="1">
      <alignment horizontal="center" vertical="center"/>
    </xf>
    <xf numFmtId="0" fontId="19" fillId="0" borderId="36" xfId="0" applyFont="1" applyBorder="1" applyAlignment="1">
      <alignment horizontal="center" vertical="center"/>
    </xf>
    <xf numFmtId="0" fontId="19" fillId="0" borderId="19" xfId="0" applyFont="1" applyBorder="1" applyAlignment="1">
      <alignment horizontal="center" vertical="center"/>
    </xf>
    <xf numFmtId="177" fontId="19" fillId="0" borderId="0" xfId="0" applyNumberFormat="1" applyFont="1" applyAlignment="1">
      <alignment horizontal="right" vertical="center"/>
    </xf>
    <xf numFmtId="177" fontId="19" fillId="0" borderId="28" xfId="33" applyNumberFormat="1" applyFont="1" applyFill="1" applyBorder="1" applyAlignment="1" applyProtection="1">
      <alignment horizontal="right" vertical="center"/>
    </xf>
    <xf numFmtId="0" fontId="19" fillId="0" borderId="33" xfId="0" applyFont="1" applyBorder="1" applyAlignment="1">
      <alignment horizontal="center" vertical="center"/>
    </xf>
    <xf numFmtId="0" fontId="19" fillId="0" borderId="28" xfId="0" applyFont="1" applyBorder="1" applyAlignment="1">
      <alignment horizontal="center" vertical="center"/>
    </xf>
    <xf numFmtId="0" fontId="19" fillId="0" borderId="144" xfId="0" applyFont="1" applyBorder="1" applyAlignment="1">
      <alignment horizontal="center" vertical="center"/>
    </xf>
    <xf numFmtId="177" fontId="19" fillId="0" borderId="0" xfId="33" applyNumberFormat="1" applyFont="1" applyFill="1" applyBorder="1" applyAlignment="1" applyProtection="1">
      <alignment horizontal="right" vertical="center"/>
    </xf>
    <xf numFmtId="0" fontId="19" fillId="0" borderId="120" xfId="0" applyFont="1" applyBorder="1" applyAlignment="1">
      <alignment horizontal="center"/>
    </xf>
    <xf numFmtId="0" fontId="19" fillId="0" borderId="92" xfId="0" applyFont="1" applyBorder="1" applyAlignment="1">
      <alignment horizontal="center"/>
    </xf>
    <xf numFmtId="0" fontId="19" fillId="17" borderId="116" xfId="0" applyFont="1" applyFill="1" applyBorder="1" applyAlignment="1">
      <alignment horizontal="distributed" vertical="center"/>
    </xf>
    <xf numFmtId="205" fontId="19" fillId="0" borderId="71" xfId="0" applyNumberFormat="1" applyFont="1" applyBorder="1" applyAlignment="1">
      <alignment horizontal="center" vertical="center"/>
    </xf>
    <xf numFmtId="205" fontId="19" fillId="0" borderId="130" xfId="0" applyNumberFormat="1" applyFont="1" applyBorder="1" applyAlignment="1">
      <alignment horizontal="center" vertical="center"/>
    </xf>
    <xf numFmtId="205" fontId="19" fillId="0" borderId="44" xfId="0" applyNumberFormat="1" applyFont="1" applyBorder="1" applyAlignment="1">
      <alignment horizontal="center" vertical="center"/>
    </xf>
    <xf numFmtId="190" fontId="19" fillId="0" borderId="44" xfId="0" applyNumberFormat="1" applyFont="1" applyBorder="1" applyAlignment="1">
      <alignment horizontal="center" vertical="center"/>
    </xf>
    <xf numFmtId="0" fontId="19" fillId="0" borderId="158" xfId="0" applyFont="1" applyBorder="1" applyAlignment="1">
      <alignment horizontal="distributed" vertical="center"/>
    </xf>
    <xf numFmtId="0" fontId="19" fillId="0" borderId="164" xfId="0" applyFont="1" applyBorder="1" applyAlignment="1">
      <alignment horizontal="distributed" vertical="center"/>
    </xf>
    <xf numFmtId="0" fontId="19" fillId="0" borderId="0" xfId="0" applyFont="1" applyAlignment="1">
      <alignment horizontal="right" vertical="center"/>
    </xf>
    <xf numFmtId="0" fontId="19" fillId="0" borderId="23" xfId="0" applyFont="1" applyBorder="1" applyAlignment="1">
      <alignment horizontal="right" vertical="center"/>
    </xf>
    <xf numFmtId="0" fontId="19" fillId="0" borderId="58" xfId="0" applyFont="1" applyBorder="1" applyAlignment="1">
      <alignment horizontal="center" vertical="center"/>
    </xf>
    <xf numFmtId="0" fontId="19" fillId="0" borderId="78" xfId="0" applyFont="1" applyBorder="1" applyAlignment="1">
      <alignment vertical="center"/>
    </xf>
    <xf numFmtId="0" fontId="19" fillId="0" borderId="79" xfId="0" applyFont="1" applyBorder="1" applyAlignment="1">
      <alignment vertical="center"/>
    </xf>
    <xf numFmtId="0" fontId="19" fillId="0" borderId="80" xfId="0" applyFont="1" applyBorder="1" applyAlignment="1">
      <alignment horizontal="right" vertical="center"/>
    </xf>
    <xf numFmtId="0" fontId="19" fillId="0" borderId="81" xfId="0" applyFont="1" applyBorder="1" applyAlignment="1">
      <alignment horizontal="right" vertical="center"/>
    </xf>
    <xf numFmtId="0" fontId="19" fillId="17" borderId="54" xfId="0" applyFont="1" applyFill="1" applyBorder="1" applyAlignment="1">
      <alignment horizontal="distributed" vertical="center"/>
    </xf>
    <xf numFmtId="0" fontId="19" fillId="17" borderId="36" xfId="0" applyFont="1" applyFill="1" applyBorder="1" applyAlignment="1">
      <alignment horizontal="distributed" vertical="center"/>
    </xf>
    <xf numFmtId="0" fontId="19" fillId="0" borderId="116" xfId="0" applyFont="1" applyBorder="1" applyAlignment="1">
      <alignment horizontal="center" vertical="center" wrapText="1"/>
    </xf>
    <xf numFmtId="0" fontId="19" fillId="0" borderId="140" xfId="0" applyFont="1" applyBorder="1" applyAlignment="1">
      <alignment horizontal="center" vertical="center" wrapText="1"/>
    </xf>
    <xf numFmtId="0" fontId="19" fillId="0" borderId="85" xfId="0" applyFont="1" applyBorder="1" applyAlignment="1">
      <alignment horizontal="right" vertical="center"/>
    </xf>
    <xf numFmtId="0" fontId="19" fillId="17" borderId="165" xfId="0" applyFont="1" applyFill="1" applyBorder="1" applyAlignment="1">
      <alignment horizontal="distributed" vertical="center"/>
    </xf>
    <xf numFmtId="0" fontId="19" fillId="17" borderId="160" xfId="0" applyFont="1" applyFill="1" applyBorder="1" applyAlignment="1">
      <alignment horizontal="distributed" vertical="center"/>
    </xf>
    <xf numFmtId="197" fontId="19" fillId="0" borderId="71" xfId="0" applyNumberFormat="1" applyFont="1" applyBorder="1" applyAlignment="1">
      <alignment horizontal="center" vertical="center"/>
    </xf>
    <xf numFmtId="197" fontId="19" fillId="0" borderId="130" xfId="0" applyNumberFormat="1" applyFont="1" applyBorder="1" applyAlignment="1">
      <alignment horizontal="center" vertical="center"/>
    </xf>
    <xf numFmtId="0" fontId="19" fillId="0" borderId="84" xfId="0" applyFont="1" applyBorder="1" applyAlignment="1">
      <alignment vertical="center"/>
    </xf>
    <xf numFmtId="0" fontId="19" fillId="0" borderId="16" xfId="0" applyFont="1" applyBorder="1" applyAlignment="1">
      <alignment horizontal="distributed" vertical="center"/>
    </xf>
    <xf numFmtId="0" fontId="19" fillId="0" borderId="21" xfId="0" applyFont="1" applyBorder="1" applyAlignment="1">
      <alignment horizontal="distributed" vertical="center"/>
    </xf>
    <xf numFmtId="0" fontId="19" fillId="0" borderId="101" xfId="0" applyFont="1" applyBorder="1" applyAlignment="1">
      <alignment horizontal="distributed" vertical="center"/>
    </xf>
    <xf numFmtId="0" fontId="19" fillId="0" borderId="20" xfId="0" applyFont="1" applyBorder="1" applyAlignment="1">
      <alignment horizontal="distributed" vertical="center"/>
    </xf>
    <xf numFmtId="0" fontId="19" fillId="0" borderId="13" xfId="0" applyFont="1" applyBorder="1" applyAlignment="1">
      <alignment horizontal="distributed" vertical="center"/>
    </xf>
    <xf numFmtId="0" fontId="19" fillId="0" borderId="36" xfId="0" applyFont="1" applyBorder="1" applyAlignment="1">
      <alignment horizontal="distributed" vertical="center"/>
    </xf>
    <xf numFmtId="0" fontId="19" fillId="0" borderId="83" xfId="0" applyFont="1" applyBorder="1" applyAlignment="1">
      <alignment horizontal="right" vertical="center"/>
    </xf>
    <xf numFmtId="0" fontId="19" fillId="0" borderId="82" xfId="0" applyFont="1" applyBorder="1" applyAlignment="1">
      <alignment horizontal="distributed" vertical="center"/>
    </xf>
    <xf numFmtId="0" fontId="19" fillId="0" borderId="42" xfId="0" applyFont="1" applyBorder="1" applyAlignment="1">
      <alignment horizontal="center" vertical="center"/>
    </xf>
    <xf numFmtId="0" fontId="19" fillId="17" borderId="87" xfId="0" applyFont="1" applyFill="1" applyBorder="1" applyAlignment="1">
      <alignment horizontal="center" vertical="center"/>
    </xf>
    <xf numFmtId="0" fontId="19" fillId="17" borderId="57" xfId="0" applyFont="1" applyFill="1" applyBorder="1" applyAlignment="1">
      <alignment horizontal="center" vertical="center"/>
    </xf>
    <xf numFmtId="177" fontId="19" fillId="0" borderId="28" xfId="0" applyNumberFormat="1" applyFont="1" applyBorder="1" applyAlignment="1">
      <alignment horizontal="right" vertical="center"/>
    </xf>
    <xf numFmtId="0" fontId="19" fillId="0" borderId="46" xfId="0" applyFont="1" applyBorder="1" applyAlignment="1">
      <alignment horizontal="center" vertical="center"/>
    </xf>
    <xf numFmtId="183" fontId="19" fillId="0" borderId="38" xfId="33" applyNumberFormat="1" applyFont="1" applyFill="1" applyBorder="1" applyAlignment="1" applyProtection="1">
      <alignment horizontal="right" vertical="center"/>
    </xf>
    <xf numFmtId="183" fontId="19" fillId="0" borderId="0" xfId="33" applyNumberFormat="1" applyFont="1" applyFill="1" applyBorder="1" applyAlignment="1" applyProtection="1">
      <alignment horizontal="right" vertical="center"/>
    </xf>
    <xf numFmtId="178" fontId="19" fillId="0" borderId="0" xfId="0" applyNumberFormat="1" applyFont="1" applyAlignment="1">
      <alignment horizontal="right" vertical="center"/>
    </xf>
    <xf numFmtId="178" fontId="19" fillId="0" borderId="102" xfId="0" applyNumberFormat="1" applyFont="1" applyBorder="1" applyAlignment="1">
      <alignment horizontal="right" vertical="center"/>
    </xf>
    <xf numFmtId="0" fontId="19" fillId="0" borderId="145" xfId="0" applyFont="1" applyBorder="1" applyAlignment="1">
      <alignment horizontal="center" vertical="center"/>
    </xf>
    <xf numFmtId="183" fontId="19" fillId="0" borderId="18" xfId="33" applyNumberFormat="1" applyFont="1" applyFill="1" applyBorder="1" applyAlignment="1" applyProtection="1">
      <alignment horizontal="right" vertical="center"/>
    </xf>
    <xf numFmtId="0" fontId="19" fillId="17" borderId="48" xfId="0" applyFont="1" applyFill="1" applyBorder="1" applyAlignment="1">
      <alignment horizontal="center" vertical="center"/>
    </xf>
    <xf numFmtId="0" fontId="19" fillId="17" borderId="49" xfId="0" applyFont="1" applyFill="1" applyBorder="1" applyAlignment="1">
      <alignment horizontal="center" vertical="center"/>
    </xf>
    <xf numFmtId="0" fontId="19" fillId="17" borderId="46" xfId="0" applyFont="1" applyFill="1" applyBorder="1" applyAlignment="1">
      <alignment horizontal="center" vertical="center"/>
    </xf>
    <xf numFmtId="0" fontId="19" fillId="17" borderId="131" xfId="0" applyFont="1" applyFill="1" applyBorder="1" applyAlignment="1">
      <alignment horizontal="center" vertical="center"/>
    </xf>
    <xf numFmtId="0" fontId="19" fillId="0" borderId="88" xfId="0" applyFont="1" applyBorder="1" applyAlignment="1">
      <alignment horizontal="center" vertical="center"/>
    </xf>
    <xf numFmtId="0" fontId="19" fillId="0" borderId="53" xfId="0" applyFont="1" applyBorder="1" applyAlignment="1">
      <alignment horizontal="center" vertical="center"/>
    </xf>
    <xf numFmtId="178" fontId="19" fillId="0" borderId="28" xfId="0" applyNumberFormat="1" applyFont="1" applyBorder="1" applyAlignment="1">
      <alignment horizontal="right" vertical="center"/>
    </xf>
    <xf numFmtId="178" fontId="19" fillId="0" borderId="29" xfId="0" applyNumberFormat="1" applyFont="1" applyBorder="1" applyAlignment="1">
      <alignment horizontal="right" vertical="center"/>
    </xf>
    <xf numFmtId="183" fontId="19" fillId="0" borderId="34" xfId="33" applyNumberFormat="1" applyFont="1" applyFill="1" applyBorder="1" applyAlignment="1" applyProtection="1">
      <alignment horizontal="right" vertical="center"/>
    </xf>
    <xf numFmtId="183" fontId="19" fillId="0" borderId="28" xfId="33" applyNumberFormat="1" applyFont="1" applyFill="1" applyBorder="1" applyAlignment="1" applyProtection="1">
      <alignment horizontal="right" vertical="center"/>
    </xf>
    <xf numFmtId="195" fontId="19" fillId="0" borderId="38" xfId="33" applyNumberFormat="1" applyFont="1" applyFill="1" applyBorder="1" applyAlignment="1" applyProtection="1">
      <alignment horizontal="right" vertical="center"/>
    </xf>
    <xf numFmtId="195" fontId="19" fillId="0" borderId="0" xfId="33" applyNumberFormat="1" applyFont="1" applyFill="1" applyBorder="1" applyAlignment="1" applyProtection="1">
      <alignment horizontal="right" vertical="center"/>
    </xf>
    <xf numFmtId="209" fontId="19" fillId="0" borderId="0" xfId="0" applyNumberFormat="1" applyFont="1" applyAlignment="1">
      <alignment horizontal="right" vertical="center"/>
    </xf>
    <xf numFmtId="209" fontId="19" fillId="0" borderId="102" xfId="0" applyNumberFormat="1" applyFont="1" applyBorder="1" applyAlignment="1">
      <alignment horizontal="right" vertical="center"/>
    </xf>
    <xf numFmtId="195" fontId="19" fillId="0" borderId="18" xfId="33" applyNumberFormat="1" applyFont="1" applyFill="1" applyBorder="1" applyAlignment="1" applyProtection="1">
      <alignment horizontal="right" vertical="center"/>
    </xf>
    <xf numFmtId="0" fontId="19" fillId="0" borderId="0" xfId="0" applyFont="1" applyAlignment="1">
      <alignment horizontal="center" vertical="top"/>
    </xf>
    <xf numFmtId="195" fontId="19" fillId="0" borderId="34" xfId="33" applyNumberFormat="1" applyFont="1" applyFill="1" applyBorder="1" applyAlignment="1" applyProtection="1">
      <alignment horizontal="right" vertical="center"/>
    </xf>
    <xf numFmtId="195" fontId="19" fillId="0" borderId="28" xfId="33" applyNumberFormat="1" applyFont="1" applyFill="1" applyBorder="1" applyAlignment="1" applyProtection="1">
      <alignment horizontal="right" vertical="center"/>
    </xf>
    <xf numFmtId="189" fontId="19" fillId="0" borderId="28" xfId="0" applyNumberFormat="1" applyFont="1" applyBorder="1" applyAlignment="1">
      <alignment horizontal="right" vertical="center"/>
    </xf>
    <xf numFmtId="189" fontId="19" fillId="0" borderId="29" xfId="0" applyNumberFormat="1" applyFont="1" applyBorder="1" applyAlignment="1">
      <alignment horizontal="right" vertical="center"/>
    </xf>
    <xf numFmtId="0" fontId="19" fillId="0" borderId="21" xfId="0" applyFont="1" applyBorder="1" applyAlignment="1">
      <alignment horizontal="left" vertical="center"/>
    </xf>
    <xf numFmtId="189" fontId="19" fillId="0" borderId="104" xfId="0" applyNumberFormat="1" applyFont="1" applyBorder="1" applyAlignment="1">
      <alignment horizontal="right" vertical="center"/>
    </xf>
    <xf numFmtId="189" fontId="19" fillId="0" borderId="21" xfId="0" applyNumberFormat="1" applyFont="1" applyBorder="1" applyAlignment="1">
      <alignment horizontal="right" vertical="center"/>
    </xf>
    <xf numFmtId="189" fontId="19" fillId="0" borderId="22" xfId="0" applyNumberFormat="1" applyFont="1" applyBorder="1" applyAlignment="1">
      <alignment horizontal="right" vertical="center"/>
    </xf>
    <xf numFmtId="0" fontId="19" fillId="0" borderId="89" xfId="0" applyFont="1" applyBorder="1" applyAlignment="1">
      <alignment horizontal="center" vertical="center"/>
    </xf>
    <xf numFmtId="0" fontId="20" fillId="0" borderId="0" xfId="0" applyFont="1" applyAlignment="1">
      <alignment horizontal="center" vertical="center"/>
    </xf>
    <xf numFmtId="0" fontId="19" fillId="0" borderId="150" xfId="0" applyFont="1" applyBorder="1" applyAlignment="1">
      <alignment horizontal="center" vertical="center"/>
    </xf>
    <xf numFmtId="0" fontId="29" fillId="0" borderId="11" xfId="0" applyFont="1" applyBorder="1" applyAlignment="1">
      <alignment horizontal="center" vertical="center"/>
    </xf>
    <xf numFmtId="216" fontId="19" fillId="0" borderId="13" xfId="46" applyNumberFormat="1" applyFont="1" applyFill="1" applyBorder="1" applyAlignment="1">
      <alignment horizontal="right" vertical="center"/>
    </xf>
    <xf numFmtId="0" fontId="19" fillId="0" borderId="0"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AE1FFA90-8386-4CA3-9C23-92578BFA3492}"/>
    <cellStyle name="桁区切り_Sheet1"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7" xr:uid="{F9066706-7D56-4DCC-85A3-4807311C6E9D}"/>
    <cellStyle name="標準 3" xfId="48" xr:uid="{0C24FECC-BF88-4540-A29B-68E5A01FAD4C}"/>
    <cellStyle name="標準 4" xfId="49" xr:uid="{BA1CD0E6-BA77-4F7F-A2D2-400A2C5FFD0F}"/>
    <cellStyle name="標準_Sheet1" xfId="43" xr:uid="{00000000-0005-0000-0000-00002C000000}"/>
    <cellStyle name="標準_XIV．物価・消費及び金融" xfId="44" xr:uid="{00000000-0005-0000-0000-00002D000000}"/>
    <cellStyle name="良い" xfId="45" builtinId="26" customBuiltin="1"/>
  </cellStyles>
  <dxfs count="15">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lineChart>
        <c:grouping val="standard"/>
        <c:varyColors val="0"/>
        <c:ser>
          <c:idx val="1"/>
          <c:order val="0"/>
          <c:tx>
            <c:strRef>
              <c:f>グラフ!$H$5</c:f>
              <c:strCache>
                <c:ptCount val="1"/>
                <c:pt idx="0">
                  <c:v>食料</c:v>
                </c:pt>
              </c:strCache>
            </c:strRef>
          </c:tx>
          <c:spPr>
            <a:ln w="12700">
              <a:solidFill>
                <a:srgbClr val="000000"/>
              </a:solidFill>
              <a:prstDash val="solid"/>
            </a:ln>
          </c:spPr>
          <c:marker>
            <c:symbol val="circle"/>
            <c:size val="7"/>
            <c:spPr>
              <a:solidFill>
                <a:schemeClr val="tx1"/>
              </a:solidFill>
              <a:ln>
                <a:solidFill>
                  <a:schemeClr val="bg1"/>
                </a:solidFill>
              </a:ln>
            </c:spPr>
          </c:marker>
          <c:cat>
            <c:strRef>
              <c:f>グラフ!$I$4:$M$4</c:f>
              <c:strCache>
                <c:ptCount val="5"/>
                <c:pt idx="0">
                  <c:v>令和元年</c:v>
                </c:pt>
                <c:pt idx="1">
                  <c:v>2</c:v>
                </c:pt>
                <c:pt idx="2">
                  <c:v>3</c:v>
                </c:pt>
                <c:pt idx="3">
                  <c:v>4</c:v>
                </c:pt>
                <c:pt idx="4">
                  <c:v>5</c:v>
                </c:pt>
              </c:strCache>
            </c:strRef>
          </c:cat>
          <c:val>
            <c:numRef>
              <c:f>グラフ!$I$5:$M$5</c:f>
              <c:numCache>
                <c:formatCode>0.0_);[Red]\(0.0\)</c:formatCode>
                <c:ptCount val="5"/>
                <c:pt idx="0">
                  <c:v>98.4</c:v>
                </c:pt>
                <c:pt idx="1">
                  <c:v>100</c:v>
                </c:pt>
                <c:pt idx="2">
                  <c:v>100.6</c:v>
                </c:pt>
                <c:pt idx="3">
                  <c:v>105.9</c:v>
                </c:pt>
                <c:pt idx="4">
                  <c:v>115.5</c:v>
                </c:pt>
              </c:numCache>
            </c:numRef>
          </c:val>
          <c:smooth val="0"/>
          <c:extLst>
            <c:ext xmlns:c16="http://schemas.microsoft.com/office/drawing/2014/chart" uri="{C3380CC4-5D6E-409C-BE32-E72D297353CC}">
              <c16:uniqueId val="{00000000-11E3-4BA1-8E38-09478CE6FA2D}"/>
            </c:ext>
          </c:extLst>
        </c:ser>
        <c:ser>
          <c:idx val="0"/>
          <c:order val="1"/>
          <c:tx>
            <c:strRef>
              <c:f>グラフ!$H$6</c:f>
              <c:strCache>
                <c:ptCount val="1"/>
                <c:pt idx="0">
                  <c:v>住居</c:v>
                </c:pt>
              </c:strCache>
            </c:strRef>
          </c:tx>
          <c:spPr>
            <a:ln w="12700">
              <a:solidFill>
                <a:srgbClr val="000000"/>
              </a:solidFill>
              <a:prstDash val="solid"/>
            </a:ln>
          </c:spPr>
          <c:marker>
            <c:symbol val="square"/>
            <c:size val="9"/>
            <c:spPr>
              <a:solidFill>
                <a:srgbClr val="FFFFFF"/>
              </a:solidFill>
              <a:ln>
                <a:solidFill>
                  <a:schemeClr val="tx1"/>
                </a:solidFill>
              </a:ln>
            </c:spPr>
          </c:marker>
          <c:cat>
            <c:strRef>
              <c:f>グラフ!$I$4:$M$4</c:f>
              <c:strCache>
                <c:ptCount val="5"/>
                <c:pt idx="0">
                  <c:v>令和元年</c:v>
                </c:pt>
                <c:pt idx="1">
                  <c:v>2</c:v>
                </c:pt>
                <c:pt idx="2">
                  <c:v>3</c:v>
                </c:pt>
                <c:pt idx="3">
                  <c:v>4</c:v>
                </c:pt>
                <c:pt idx="4">
                  <c:v>5</c:v>
                </c:pt>
              </c:strCache>
            </c:strRef>
          </c:cat>
          <c:val>
            <c:numRef>
              <c:f>グラフ!$I$6:$M$6</c:f>
              <c:numCache>
                <c:formatCode>0.0_);[Red]\(0.0\)</c:formatCode>
                <c:ptCount val="5"/>
                <c:pt idx="0">
                  <c:v>99.8</c:v>
                </c:pt>
                <c:pt idx="1">
                  <c:v>100</c:v>
                </c:pt>
                <c:pt idx="2">
                  <c:v>101</c:v>
                </c:pt>
                <c:pt idx="3">
                  <c:v>102</c:v>
                </c:pt>
                <c:pt idx="4">
                  <c:v>102.6</c:v>
                </c:pt>
              </c:numCache>
            </c:numRef>
          </c:val>
          <c:smooth val="0"/>
          <c:extLst>
            <c:ext xmlns:c16="http://schemas.microsoft.com/office/drawing/2014/chart" uri="{C3380CC4-5D6E-409C-BE32-E72D297353CC}">
              <c16:uniqueId val="{00000002-11E3-4BA1-8E38-09478CE6FA2D}"/>
            </c:ext>
          </c:extLst>
        </c:ser>
        <c:ser>
          <c:idx val="4"/>
          <c:order val="2"/>
          <c:tx>
            <c:strRef>
              <c:f>グラフ!$H$7</c:f>
              <c:strCache>
                <c:ptCount val="1"/>
                <c:pt idx="0">
                  <c:v>水道光熱</c:v>
                </c:pt>
              </c:strCache>
            </c:strRef>
          </c:tx>
          <c:spPr>
            <a:ln w="12700">
              <a:solidFill>
                <a:schemeClr val="tx1"/>
              </a:solidFill>
              <a:prstDash val="solid"/>
            </a:ln>
          </c:spPr>
          <c:marker>
            <c:symbol val="square"/>
            <c:size val="7"/>
            <c:spPr>
              <a:ln>
                <a:solidFill>
                  <a:schemeClr val="tx1"/>
                </a:solidFill>
              </a:ln>
            </c:spPr>
          </c:marker>
          <c:cat>
            <c:strRef>
              <c:f>グラフ!$I$4:$M$4</c:f>
              <c:strCache>
                <c:ptCount val="5"/>
                <c:pt idx="0">
                  <c:v>令和元年</c:v>
                </c:pt>
                <c:pt idx="1">
                  <c:v>2</c:v>
                </c:pt>
                <c:pt idx="2">
                  <c:v>3</c:v>
                </c:pt>
                <c:pt idx="3">
                  <c:v>4</c:v>
                </c:pt>
                <c:pt idx="4">
                  <c:v>5</c:v>
                </c:pt>
              </c:strCache>
            </c:strRef>
          </c:cat>
          <c:val>
            <c:numRef>
              <c:f>グラフ!$I$7:$M$7</c:f>
              <c:numCache>
                <c:formatCode>0.0_);[Red]\(0.0\)</c:formatCode>
                <c:ptCount val="5"/>
                <c:pt idx="0">
                  <c:v>103.5</c:v>
                </c:pt>
                <c:pt idx="1">
                  <c:v>100</c:v>
                </c:pt>
                <c:pt idx="2">
                  <c:v>102.5</c:v>
                </c:pt>
                <c:pt idx="3">
                  <c:v>114.6</c:v>
                </c:pt>
                <c:pt idx="4">
                  <c:v>107.6</c:v>
                </c:pt>
              </c:numCache>
            </c:numRef>
          </c:val>
          <c:smooth val="0"/>
          <c:extLst>
            <c:ext xmlns:c16="http://schemas.microsoft.com/office/drawing/2014/chart" uri="{C3380CC4-5D6E-409C-BE32-E72D297353CC}">
              <c16:uniqueId val="{00000004-11E3-4BA1-8E38-09478CE6FA2D}"/>
            </c:ext>
          </c:extLst>
        </c:ser>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cat>
            <c:strRef>
              <c:f>グラフ!$I$4:$M$4</c:f>
              <c:strCache>
                <c:ptCount val="5"/>
                <c:pt idx="0">
                  <c:v>令和元年</c:v>
                </c:pt>
                <c:pt idx="1">
                  <c:v>2</c:v>
                </c:pt>
                <c:pt idx="2">
                  <c:v>3</c:v>
                </c:pt>
                <c:pt idx="3">
                  <c:v>4</c:v>
                </c:pt>
                <c:pt idx="4">
                  <c:v>5</c:v>
                </c:pt>
              </c:strCache>
            </c:strRef>
          </c:cat>
          <c:val>
            <c:numRef>
              <c:f>グラフ!$I$8:$M$8</c:f>
              <c:numCache>
                <c:formatCode>0.0_);[Red]\(0.0\)</c:formatCode>
                <c:ptCount val="5"/>
                <c:pt idx="0">
                  <c:v>99.9</c:v>
                </c:pt>
                <c:pt idx="1">
                  <c:v>100</c:v>
                </c:pt>
                <c:pt idx="2">
                  <c:v>100.8</c:v>
                </c:pt>
                <c:pt idx="3">
                  <c:v>100.8</c:v>
                </c:pt>
                <c:pt idx="4">
                  <c:v>103.1</c:v>
                </c:pt>
              </c:numCache>
            </c:numRef>
          </c:val>
          <c:smooth val="0"/>
          <c:extLst>
            <c:ext xmlns:c16="http://schemas.microsoft.com/office/drawing/2014/chart" uri="{C3380CC4-5D6E-409C-BE32-E72D297353CC}">
              <c16:uniqueId val="{00000009-11E3-4BA1-8E38-09478CE6FA2D}"/>
            </c:ext>
          </c:extLst>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cat>
            <c:strRef>
              <c:f>グラフ!$I$4:$M$4</c:f>
              <c:strCache>
                <c:ptCount val="5"/>
                <c:pt idx="0">
                  <c:v>令和元年</c:v>
                </c:pt>
                <c:pt idx="1">
                  <c:v>2</c:v>
                </c:pt>
                <c:pt idx="2">
                  <c:v>3</c:v>
                </c:pt>
                <c:pt idx="3">
                  <c:v>4</c:v>
                </c:pt>
                <c:pt idx="4">
                  <c:v>5</c:v>
                </c:pt>
              </c:strCache>
            </c:strRef>
          </c:cat>
          <c:val>
            <c:numRef>
              <c:f>グラフ!$I$9:$M$9</c:f>
              <c:numCache>
                <c:formatCode>0.0_);[Red]\(0.0\)</c:formatCode>
                <c:ptCount val="5"/>
                <c:pt idx="0">
                  <c:v>100.4</c:v>
                </c:pt>
                <c:pt idx="1">
                  <c:v>100</c:v>
                </c:pt>
                <c:pt idx="2">
                  <c:v>93.3</c:v>
                </c:pt>
                <c:pt idx="3">
                  <c:v>91.5</c:v>
                </c:pt>
                <c:pt idx="4">
                  <c:v>94.1</c:v>
                </c:pt>
              </c:numCache>
            </c:numRef>
          </c:val>
          <c:smooth val="0"/>
          <c:extLst>
            <c:ext xmlns:c16="http://schemas.microsoft.com/office/drawing/2014/chart" uri="{C3380CC4-5D6E-409C-BE32-E72D297353CC}">
              <c16:uniqueId val="{0000000E-11E3-4BA1-8E38-09478CE6FA2D}"/>
            </c:ext>
          </c:extLst>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cat>
            <c:strRef>
              <c:f>グラフ!$I$4:$M$4</c:f>
              <c:strCache>
                <c:ptCount val="5"/>
                <c:pt idx="0">
                  <c:v>令和元年</c:v>
                </c:pt>
                <c:pt idx="1">
                  <c:v>2</c:v>
                </c:pt>
                <c:pt idx="2">
                  <c:v>3</c:v>
                </c:pt>
                <c:pt idx="3">
                  <c:v>4</c:v>
                </c:pt>
                <c:pt idx="4">
                  <c:v>5</c:v>
                </c:pt>
              </c:strCache>
            </c:strRef>
          </c:cat>
          <c:val>
            <c:numRef>
              <c:f>グラフ!$I$10:$M$10</c:f>
              <c:numCache>
                <c:formatCode>0.0_);[Red]\(0.0\)</c:formatCode>
                <c:ptCount val="5"/>
                <c:pt idx="0">
                  <c:v>108.4</c:v>
                </c:pt>
                <c:pt idx="1">
                  <c:v>100</c:v>
                </c:pt>
                <c:pt idx="2">
                  <c:v>99.7</c:v>
                </c:pt>
                <c:pt idx="3">
                  <c:v>100.5</c:v>
                </c:pt>
                <c:pt idx="4">
                  <c:v>101.1</c:v>
                </c:pt>
              </c:numCache>
            </c:numRef>
          </c:val>
          <c:smooth val="0"/>
          <c:extLst>
            <c:ext xmlns:c16="http://schemas.microsoft.com/office/drawing/2014/chart" uri="{C3380CC4-5D6E-409C-BE32-E72D297353CC}">
              <c16:uniqueId val="{00000013-11E3-4BA1-8E38-09478CE6FA2D}"/>
            </c:ext>
          </c:extLst>
        </c:ser>
        <c:dLbls>
          <c:showLegendKey val="0"/>
          <c:showVal val="0"/>
          <c:showCatName val="0"/>
          <c:showSerName val="0"/>
          <c:showPercent val="0"/>
          <c:showBubbleSize val="0"/>
        </c:dLbls>
        <c:marker val="1"/>
        <c:smooth val="0"/>
        <c:axId val="419389872"/>
        <c:axId val="419391832"/>
      </c:lineChart>
      <c:catAx>
        <c:axId val="41938987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91832"/>
        <c:crossesAt val="100"/>
        <c:auto val="0"/>
        <c:lblAlgn val="ctr"/>
        <c:lblOffset val="100"/>
        <c:tickLblSkip val="1"/>
        <c:tickMarkSkip val="1"/>
        <c:noMultiLvlLbl val="0"/>
      </c:catAx>
      <c:valAx>
        <c:axId val="419391832"/>
        <c:scaling>
          <c:orientation val="minMax"/>
          <c:max val="12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c:rich>
          </c:tx>
          <c:layout>
            <c:manualLayout>
              <c:xMode val="edge"/>
              <c:yMode val="edge"/>
              <c:x val="0.10035870516185477"/>
              <c:y val="5.03959683225342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9872"/>
        <c:crosses val="autoZero"/>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令和2年度</c:v>
                </c:pt>
                <c:pt idx="1">
                  <c:v>令和3年度</c:v>
                </c:pt>
                <c:pt idx="2">
                  <c:v>令和4年度</c:v>
                </c:pt>
              </c:strCache>
            </c:strRef>
          </c:cat>
          <c:val>
            <c:numRef>
              <c:f>グラフ!$I$14:$K$14</c:f>
              <c:numCache>
                <c:formatCode>#,##0_ </c:formatCode>
                <c:ptCount val="3"/>
                <c:pt idx="0">
                  <c:v>114485192</c:v>
                </c:pt>
                <c:pt idx="1">
                  <c:v>119255365</c:v>
                </c:pt>
                <c:pt idx="2">
                  <c:v>122351792</c:v>
                </c:pt>
              </c:numCache>
            </c:numRef>
          </c:val>
          <c:extLst>
            <c:ext xmlns:c16="http://schemas.microsoft.com/office/drawing/2014/chart" uri="{C3380CC4-5D6E-409C-BE32-E72D297353CC}">
              <c16:uniqueId val="{00000000-7212-4CE8-8D38-E415A2C38A1E}"/>
            </c:ext>
          </c:extLst>
        </c:ser>
        <c:ser>
          <c:idx val="1"/>
          <c:order val="1"/>
          <c:tx>
            <c:strRef>
              <c:f>グラフ!$H$15</c:f>
              <c:strCache>
                <c:ptCount val="1"/>
                <c:pt idx="0">
                  <c:v>営業所得</c:v>
                </c:pt>
              </c:strCache>
            </c:strRef>
          </c:tx>
          <c:spPr>
            <a:pattFill prst="pct50">
              <a:fgClr>
                <a:sysClr val="windowText" lastClr="000000"/>
              </a:fgClr>
              <a:bgClr>
                <a:sysClr val="window" lastClr="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令和2年度</c:v>
                </c:pt>
                <c:pt idx="1">
                  <c:v>令和3年度</c:v>
                </c:pt>
                <c:pt idx="2">
                  <c:v>令和4年度</c:v>
                </c:pt>
              </c:strCache>
            </c:strRef>
          </c:cat>
          <c:val>
            <c:numRef>
              <c:f>グラフ!$I$15:$K$15</c:f>
              <c:numCache>
                <c:formatCode>#,##0_ </c:formatCode>
                <c:ptCount val="3"/>
                <c:pt idx="0">
                  <c:v>5467177</c:v>
                </c:pt>
                <c:pt idx="1">
                  <c:v>5926140</c:v>
                </c:pt>
                <c:pt idx="2">
                  <c:v>8599816</c:v>
                </c:pt>
              </c:numCache>
            </c:numRef>
          </c:val>
          <c:extLst>
            <c:ext xmlns:c16="http://schemas.microsoft.com/office/drawing/2014/chart" uri="{C3380CC4-5D6E-409C-BE32-E72D297353CC}">
              <c16:uniqueId val="{00000001-7212-4CE8-8D38-E415A2C38A1E}"/>
            </c:ext>
          </c:extLst>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12-4CE8-8D38-E415A2C38A1E}"/>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令和2年度</c:v>
                </c:pt>
                <c:pt idx="1">
                  <c:v>令和3年度</c:v>
                </c:pt>
                <c:pt idx="2">
                  <c:v>令和4年度</c:v>
                </c:pt>
              </c:strCache>
            </c:strRef>
          </c:cat>
          <c:val>
            <c:numRef>
              <c:f>グラフ!$I$16:$K$16</c:f>
              <c:numCache>
                <c:formatCode>#,##0;[Red]#,##0</c:formatCode>
                <c:ptCount val="3"/>
                <c:pt idx="0">
                  <c:v>17197395</c:v>
                </c:pt>
                <c:pt idx="1">
                  <c:v>18084699</c:v>
                </c:pt>
                <c:pt idx="2">
                  <c:v>18895042</c:v>
                </c:pt>
              </c:numCache>
            </c:numRef>
          </c:val>
          <c:extLst>
            <c:ext xmlns:c16="http://schemas.microsoft.com/office/drawing/2014/chart" uri="{C3380CC4-5D6E-409C-BE32-E72D297353CC}">
              <c16:uniqueId val="{00000003-7212-4CE8-8D38-E415A2C38A1E}"/>
            </c:ext>
          </c:extLst>
        </c:ser>
        <c:dLbls>
          <c:showLegendKey val="0"/>
          <c:showVal val="0"/>
          <c:showCatName val="0"/>
          <c:showSerName val="0"/>
          <c:showPercent val="0"/>
          <c:showBubbleSize val="0"/>
        </c:dLbls>
        <c:gapWidth val="30"/>
        <c:overlap val="100"/>
        <c:axId val="419386344"/>
        <c:axId val="419389088"/>
      </c:barChart>
      <c:catAx>
        <c:axId val="419386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9088"/>
        <c:crossesAt val="0"/>
        <c:auto val="1"/>
        <c:lblAlgn val="ctr"/>
        <c:lblOffset val="100"/>
        <c:tickLblSkip val="1"/>
        <c:tickMarkSkip val="1"/>
        <c:noMultiLvlLbl val="0"/>
      </c:catAx>
      <c:valAx>
        <c:axId val="419389088"/>
        <c:scaling>
          <c:orientation val="minMax"/>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6344"/>
        <c:crosses val="autoZero"/>
        <c:crossBetween val="between"/>
      </c:valAx>
      <c:spPr>
        <a:noFill/>
        <a:ln w="12700">
          <a:solidFill>
            <a:srgbClr val="000000">
              <a:alpha val="89000"/>
            </a:srgbClr>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10928179432116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3E-418C-8041-49BB1A2E6C0B}"/>
                </c:ext>
              </c:extLst>
            </c:dLbl>
            <c:dLbl>
              <c:idx val="1"/>
              <c:layout>
                <c:manualLayout>
                  <c:x val="0"/>
                  <c:y val="7.37986160820806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E-418C-8041-49BB1A2E6C0B}"/>
                </c:ext>
              </c:extLst>
            </c:dLbl>
            <c:dLbl>
              <c:idx val="2"/>
              <c:layout>
                <c:manualLayout>
                  <c:x val="3.714020427112213E-3"/>
                  <c:y val="2.26079694583631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平成30年度</c:v>
                </c:pt>
                <c:pt idx="1">
                  <c:v>令和元年度</c:v>
                </c:pt>
                <c:pt idx="2">
                  <c:v>令和2年度</c:v>
                </c:pt>
              </c:strCache>
            </c:strRef>
          </c:cat>
          <c:val>
            <c:numRef>
              <c:f>グラフ!$I$36:$K$36</c:f>
              <c:numCache>
                <c:formatCode>#,##0;[Red]#,##0</c:formatCode>
                <c:ptCount val="3"/>
                <c:pt idx="0">
                  <c:v>2500</c:v>
                </c:pt>
                <c:pt idx="1">
                  <c:v>2545</c:v>
                </c:pt>
                <c:pt idx="2">
                  <c:v>2326</c:v>
                </c:pt>
              </c:numCache>
            </c:numRef>
          </c:val>
          <c:extLst>
            <c:ext xmlns:c16="http://schemas.microsoft.com/office/drawing/2014/chart" uri="{C3380CC4-5D6E-409C-BE32-E72D297353CC}">
              <c16:uniqueId val="{00000000-AFCD-406B-A7FF-98041C38BCBF}"/>
            </c:ext>
          </c:extLst>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75757575757575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3E-418C-8041-49BB1A2E6C0B}"/>
                </c:ext>
              </c:extLst>
            </c:dLbl>
            <c:dLbl>
              <c:idx val="1"/>
              <c:layout>
                <c:manualLayout>
                  <c:x val="6.8089587920329768E-17"/>
                  <c:y val="3.5573848723453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E-418C-8041-49BB1A2E6C0B}"/>
                </c:ext>
              </c:extLst>
            </c:dLbl>
            <c:dLbl>
              <c:idx val="2"/>
              <c:layout>
                <c:manualLayout>
                  <c:x val="0"/>
                  <c:y val="5.59198282032927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平成30年度</c:v>
                </c:pt>
                <c:pt idx="1">
                  <c:v>令和元年度</c:v>
                </c:pt>
                <c:pt idx="2">
                  <c:v>令和2年度</c:v>
                </c:pt>
              </c:strCache>
            </c:strRef>
          </c:cat>
          <c:val>
            <c:numRef>
              <c:f>グラフ!$I$37:$K$37</c:f>
              <c:numCache>
                <c:formatCode>#,##0;[Red]#,##0</c:formatCode>
                <c:ptCount val="3"/>
                <c:pt idx="0">
                  <c:v>2299</c:v>
                </c:pt>
                <c:pt idx="1">
                  <c:v>2332</c:v>
                </c:pt>
                <c:pt idx="2">
                  <c:v>2167</c:v>
                </c:pt>
              </c:numCache>
            </c:numRef>
          </c:val>
          <c:extLst>
            <c:ext xmlns:c16="http://schemas.microsoft.com/office/drawing/2014/chart" uri="{C3380CC4-5D6E-409C-BE32-E72D297353CC}">
              <c16:uniqueId val="{00000001-AFCD-406B-A7FF-98041C38BCBF}"/>
            </c:ext>
          </c:extLst>
        </c:ser>
        <c:dLbls>
          <c:showLegendKey val="0"/>
          <c:showVal val="0"/>
          <c:showCatName val="0"/>
          <c:showSerName val="0"/>
          <c:showPercent val="0"/>
          <c:showBubbleSize val="0"/>
        </c:dLbls>
        <c:gapWidth val="30"/>
        <c:axId val="419390264"/>
        <c:axId val="419387128"/>
      </c:barChart>
      <c:catAx>
        <c:axId val="419390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128"/>
        <c:crossesAt val="0"/>
        <c:auto val="1"/>
        <c:lblAlgn val="ctr"/>
        <c:lblOffset val="100"/>
        <c:tickLblSkip val="1"/>
        <c:tickMarkSkip val="1"/>
        <c:noMultiLvlLbl val="0"/>
      </c:catAx>
      <c:valAx>
        <c:axId val="419387128"/>
        <c:scaling>
          <c:orientation val="minMax"/>
          <c:max val="27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4298978644382543"/>
              <c:y val="3.863636363636363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90264"/>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第3次産業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平成30年度</c:v>
                </c:pt>
                <c:pt idx="1">
                  <c:v>令和元年度</c:v>
                </c:pt>
                <c:pt idx="2">
                  <c:v>令和2年度</c:v>
                </c:pt>
              </c:strCache>
            </c:strRef>
          </c:cat>
          <c:val>
            <c:numRef>
              <c:f>グラフ!$I$45:$K$45</c:f>
              <c:numCache>
                <c:formatCode>#,##0;[Red]#,##0</c:formatCode>
                <c:ptCount val="3"/>
                <c:pt idx="0">
                  <c:v>356032</c:v>
                </c:pt>
                <c:pt idx="1">
                  <c:v>358972</c:v>
                </c:pt>
                <c:pt idx="2">
                  <c:v>352342</c:v>
                </c:pt>
              </c:numCache>
            </c:numRef>
          </c:val>
          <c:extLst>
            <c:ext xmlns:c16="http://schemas.microsoft.com/office/drawing/2014/chart" uri="{C3380CC4-5D6E-409C-BE32-E72D297353CC}">
              <c16:uniqueId val="{00000000-0C50-4324-97CC-7D0F81A4603B}"/>
            </c:ext>
          </c:extLst>
        </c:ser>
        <c:ser>
          <c:idx val="1"/>
          <c:order val="1"/>
          <c:tx>
            <c:strRef>
              <c:f>グラフ!$H$44</c:f>
              <c:strCache>
                <c:ptCount val="1"/>
                <c:pt idx="0">
                  <c:v>第2次産業</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03720577069090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A1-4A0D-A123-FC5D3B74E696}"/>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平成30年度</c:v>
                </c:pt>
                <c:pt idx="1">
                  <c:v>令和元年度</c:v>
                </c:pt>
                <c:pt idx="2">
                  <c:v>令和2年度</c:v>
                </c:pt>
              </c:strCache>
            </c:strRef>
          </c:cat>
          <c:val>
            <c:numRef>
              <c:f>グラフ!$I$44:$K$44</c:f>
              <c:numCache>
                <c:formatCode>#,##0;[Red]#,##0</c:formatCode>
                <c:ptCount val="3"/>
                <c:pt idx="0">
                  <c:v>52395</c:v>
                </c:pt>
                <c:pt idx="1">
                  <c:v>44593</c:v>
                </c:pt>
                <c:pt idx="2">
                  <c:v>44674</c:v>
                </c:pt>
              </c:numCache>
            </c:numRef>
          </c:val>
          <c:extLst>
            <c:ext xmlns:c16="http://schemas.microsoft.com/office/drawing/2014/chart" uri="{C3380CC4-5D6E-409C-BE32-E72D297353CC}">
              <c16:uniqueId val="{00000001-0C50-4324-97CC-7D0F81A4603B}"/>
            </c:ext>
          </c:extLst>
        </c:ser>
        <c:ser>
          <c:idx val="2"/>
          <c:order val="2"/>
          <c:tx>
            <c:strRef>
              <c:f>グラフ!$H$43</c:f>
              <c:strCache>
                <c:ptCount val="1"/>
                <c:pt idx="0">
                  <c:v>第1次産業</c:v>
                </c:pt>
              </c:strCache>
            </c:strRef>
          </c:tx>
          <c:spPr>
            <a:solidFill>
              <a:srgbClr val="000000"/>
            </a:solidFill>
            <a:ln w="12700">
              <a:solidFill>
                <a:srgbClr val="000000"/>
              </a:solidFill>
              <a:prstDash val="solid"/>
            </a:ln>
          </c:spPr>
          <c:invertIfNegative val="0"/>
          <c:dLbls>
            <c:dLbl>
              <c:idx val="0"/>
              <c:layout>
                <c:manualLayout>
                  <c:x val="-8.3065734101672711E-3"/>
                  <c:y val="-1.59752240537131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50-4324-97CC-7D0F81A4603B}"/>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50-4324-97CC-7D0F81A4603B}"/>
                </c:ext>
              </c:extLst>
            </c:dLbl>
            <c:dLbl>
              <c:idx val="2"/>
              <c:layout>
                <c:manualLayout>
                  <c:x val="-8.5778383847270488E-4"/>
                  <c:y val="-1.493803024052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50-4324-97CC-7D0F81A4603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平成30年度</c:v>
                </c:pt>
                <c:pt idx="1">
                  <c:v>令和元年度</c:v>
                </c:pt>
                <c:pt idx="2">
                  <c:v>令和2年度</c:v>
                </c:pt>
              </c:strCache>
            </c:strRef>
          </c:cat>
          <c:val>
            <c:numRef>
              <c:f>グラフ!$I$43:$K$43</c:f>
              <c:numCache>
                <c:formatCode>#,##0;[Red]#,##0</c:formatCode>
                <c:ptCount val="3"/>
                <c:pt idx="0">
                  <c:v>250</c:v>
                </c:pt>
                <c:pt idx="1">
                  <c:v>216</c:v>
                </c:pt>
                <c:pt idx="2">
                  <c:v>165</c:v>
                </c:pt>
              </c:numCache>
            </c:numRef>
          </c:val>
          <c:extLst>
            <c:ext xmlns:c16="http://schemas.microsoft.com/office/drawing/2014/chart" uri="{C3380CC4-5D6E-409C-BE32-E72D297353CC}">
              <c16:uniqueId val="{00000005-0C50-4324-97CC-7D0F81A4603B}"/>
            </c:ext>
          </c:extLst>
        </c:ser>
        <c:dLbls>
          <c:showLegendKey val="0"/>
          <c:showVal val="0"/>
          <c:showCatName val="0"/>
          <c:showSerName val="0"/>
          <c:showPercent val="0"/>
          <c:showBubbleSize val="0"/>
        </c:dLbls>
        <c:gapWidth val="30"/>
        <c:overlap val="100"/>
        <c:axId val="419388696"/>
        <c:axId val="419387520"/>
      </c:barChart>
      <c:catAx>
        <c:axId val="419388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520"/>
        <c:crossesAt val="0"/>
        <c:auto val="1"/>
        <c:lblAlgn val="ctr"/>
        <c:lblOffset val="100"/>
        <c:tickLblSkip val="1"/>
        <c:tickMarkSkip val="1"/>
        <c:noMultiLvlLbl val="0"/>
      </c:catAx>
      <c:valAx>
        <c:axId val="419387520"/>
        <c:scaling>
          <c:orientation val="minMax"/>
          <c:max val="430000"/>
          <c:min val="32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011176116951861"/>
              <c:y val="4.1002277904328019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8696"/>
        <c:crosses val="autoZero"/>
        <c:crossBetween val="between"/>
        <c:majorUnit val="20000"/>
      </c:valAx>
      <c:spPr>
        <a:noFill/>
        <a:ln w="12700">
          <a:solidFill>
            <a:srgbClr val="000000"/>
          </a:solidFill>
          <a:prstDash val="solid"/>
        </a:ln>
      </c:spPr>
    </c:plotArea>
    <c:legend>
      <c:legendPos val="b"/>
      <c:layout>
        <c:manualLayout>
          <c:xMode val="edge"/>
          <c:yMode val="edge"/>
          <c:x val="0.16852915731902224"/>
          <c:y val="0.87851272577260409"/>
          <c:w val="0.82774762093285814"/>
          <c:h val="9.3394077448747226E-2"/>
        </c:manualLayout>
      </c:layout>
      <c:overlay val="0"/>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0</xdr:colOff>
      <xdr:row>49</xdr:row>
      <xdr:rowOff>31297</xdr:rowOff>
    </xdr:from>
    <xdr:to>
      <xdr:col>4</xdr:col>
      <xdr:colOff>19050</xdr:colOff>
      <xdr:row>49</xdr:row>
      <xdr:rowOff>31297</xdr:rowOff>
    </xdr:to>
    <xdr:sp macro="" textlink="">
      <xdr:nvSpPr>
        <xdr:cNvPr id="1296" name="Line 1">
          <a:extLst>
            <a:ext uri="{FF2B5EF4-FFF2-40B4-BE49-F238E27FC236}">
              <a16:creationId xmlns:a16="http://schemas.microsoft.com/office/drawing/2014/main" id="{00000000-0008-0000-0000-000010050000}"/>
            </a:ext>
          </a:extLst>
        </xdr:cNvPr>
        <xdr:cNvSpPr>
          <a:spLocks noChangeShapeType="1"/>
        </xdr:cNvSpPr>
      </xdr:nvSpPr>
      <xdr:spPr bwMode="auto">
        <a:xfrm>
          <a:off x="870857" y="9365797"/>
          <a:ext cx="1924050" cy="0"/>
        </a:xfrm>
        <a:prstGeom prst="line">
          <a:avLst/>
        </a:prstGeom>
        <a:noFill/>
        <a:ln w="9360">
          <a:solidFill>
            <a:srgbClr val="000000"/>
          </a:solidFill>
          <a:miter lim="800000"/>
          <a:headEnd/>
          <a:tailEnd/>
        </a:ln>
      </xdr:spPr>
    </xdr:sp>
    <xdr:clientData/>
  </xdr:twoCellAnchor>
  <xdr:twoCellAnchor>
    <xdr:from>
      <xdr:col>1</xdr:col>
      <xdr:colOff>588895</xdr:colOff>
      <xdr:row>48</xdr:row>
      <xdr:rowOff>13252</xdr:rowOff>
    </xdr:from>
    <xdr:to>
      <xdr:col>3</xdr:col>
      <xdr:colOff>685800</xdr:colOff>
      <xdr:row>49</xdr:row>
      <xdr:rowOff>1360</xdr:rowOff>
    </xdr:to>
    <xdr:sp macro="" textlink="">
      <xdr:nvSpPr>
        <xdr:cNvPr id="1075" name="Rectangle 51">
          <a:extLst>
            <a:ext uri="{FF2B5EF4-FFF2-40B4-BE49-F238E27FC236}">
              <a16:creationId xmlns:a16="http://schemas.microsoft.com/office/drawing/2014/main" id="{00000000-0008-0000-0000-000033040000}"/>
            </a:ext>
          </a:extLst>
        </xdr:cNvPr>
        <xdr:cNvSpPr>
          <a:spLocks noChangeArrowheads="1"/>
        </xdr:cNvSpPr>
      </xdr:nvSpPr>
      <xdr:spPr bwMode="auto">
        <a:xfrm>
          <a:off x="866481" y="9184466"/>
          <a:ext cx="1882162" cy="151394"/>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2</xdr:col>
      <xdr:colOff>828</xdr:colOff>
      <xdr:row>49</xdr:row>
      <xdr:rowOff>70224</xdr:rowOff>
    </xdr:from>
    <xdr:to>
      <xdr:col>3</xdr:col>
      <xdr:colOff>685800</xdr:colOff>
      <xdr:row>50</xdr:row>
      <xdr:rowOff>145597</xdr:rowOff>
    </xdr:to>
    <xdr:sp macro="" textlink="">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871685" y="9404724"/>
          <a:ext cx="1876958" cy="151573"/>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4</xdr:col>
      <xdr:colOff>146602</xdr:colOff>
      <xdr:row>48</xdr:row>
      <xdr:rowOff>102706</xdr:rowOff>
    </xdr:from>
    <xdr:to>
      <xdr:col>4</xdr:col>
      <xdr:colOff>588065</xdr:colOff>
      <xdr:row>50</xdr:row>
      <xdr:rowOff>33132</xdr:rowOff>
    </xdr:to>
    <xdr:sp macro="" textlink="">
      <xdr:nvSpPr>
        <xdr:cNvPr id="1077" name="Rectangle 53">
          <a:extLst>
            <a:ext uri="{FF2B5EF4-FFF2-40B4-BE49-F238E27FC236}">
              <a16:creationId xmlns:a16="http://schemas.microsoft.com/office/drawing/2014/main" id="{00000000-0008-0000-0000-000035040000}"/>
            </a:ext>
          </a:extLst>
        </xdr:cNvPr>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5</xdr:col>
      <xdr:colOff>129622</xdr:colOff>
      <xdr:row>48</xdr:row>
      <xdr:rowOff>109744</xdr:rowOff>
    </xdr:from>
    <xdr:to>
      <xdr:col>6</xdr:col>
      <xdr:colOff>389283</xdr:colOff>
      <xdr:row>50</xdr:row>
      <xdr:rowOff>41413</xdr:rowOff>
    </xdr:to>
    <xdr:sp macro="" textlink="">
      <xdr:nvSpPr>
        <xdr:cNvPr id="1078" name="Rectangle 54">
          <a:extLst>
            <a:ext uri="{FF2B5EF4-FFF2-40B4-BE49-F238E27FC236}">
              <a16:creationId xmlns:a16="http://schemas.microsoft.com/office/drawing/2014/main" id="{00000000-0008-0000-0000-000036040000}"/>
            </a:ext>
          </a:extLst>
        </xdr:cNvPr>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6</xdr:col>
      <xdr:colOff>323850</xdr:colOff>
      <xdr:row>49</xdr:row>
      <xdr:rowOff>38100</xdr:rowOff>
    </xdr:from>
    <xdr:to>
      <xdr:col>8</xdr:col>
      <xdr:colOff>123825</xdr:colOff>
      <xdr:row>49</xdr:row>
      <xdr:rowOff>38100</xdr:rowOff>
    </xdr:to>
    <xdr:sp macro="" textlink="">
      <xdr:nvSpPr>
        <xdr:cNvPr id="1301" name="Line 1">
          <a:extLst>
            <a:ext uri="{FF2B5EF4-FFF2-40B4-BE49-F238E27FC236}">
              <a16:creationId xmlns:a16="http://schemas.microsoft.com/office/drawing/2014/main" id="{00000000-0008-0000-0000-000015050000}"/>
            </a:ext>
          </a:extLst>
        </xdr:cNvPr>
        <xdr:cNvSpPr>
          <a:spLocks noChangeShapeType="1"/>
        </xdr:cNvSpPr>
      </xdr:nvSpPr>
      <xdr:spPr bwMode="auto">
        <a:xfrm>
          <a:off x="4552950" y="9363075"/>
          <a:ext cx="1228725" cy="0"/>
        </a:xfrm>
        <a:prstGeom prst="line">
          <a:avLst/>
        </a:prstGeom>
        <a:noFill/>
        <a:ln w="9360">
          <a:solidFill>
            <a:srgbClr val="000000"/>
          </a:solidFill>
          <a:miter lim="800000"/>
          <a:headEnd/>
          <a:tailEnd/>
        </a:ln>
      </xdr:spPr>
    </xdr:sp>
    <xdr:clientData/>
  </xdr:twoCellAnchor>
  <xdr:twoCellAnchor>
    <xdr:from>
      <xdr:col>6</xdr:col>
      <xdr:colOff>301488</xdr:colOff>
      <xdr:row>48</xdr:row>
      <xdr:rowOff>13254</xdr:rowOff>
    </xdr:from>
    <xdr:to>
      <xdr:col>8</xdr:col>
      <xdr:colOff>196712</xdr:colOff>
      <xdr:row>49</xdr:row>
      <xdr:rowOff>15738</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6</xdr:col>
      <xdr:colOff>607530</xdr:colOff>
      <xdr:row>49</xdr:row>
      <xdr:rowOff>65019</xdr:rowOff>
    </xdr:from>
    <xdr:to>
      <xdr:col>7</xdr:col>
      <xdr:colOff>505239</xdr:colOff>
      <xdr:row>50</xdr:row>
      <xdr:rowOff>165652</xdr:rowOff>
    </xdr:to>
    <xdr:sp macro="" textlink="">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8</xdr:col>
      <xdr:colOff>222801</xdr:colOff>
      <xdr:row>48</xdr:row>
      <xdr:rowOff>84898</xdr:rowOff>
    </xdr:from>
    <xdr:to>
      <xdr:col>8</xdr:col>
      <xdr:colOff>654326</xdr:colOff>
      <xdr:row>50</xdr:row>
      <xdr:rowOff>16567</xdr:rowOff>
    </xdr:to>
    <xdr:sp macro="" textlink="">
      <xdr:nvSpPr>
        <xdr:cNvPr id="1082" name="Rectangle 58">
          <a:extLst>
            <a:ext uri="{FF2B5EF4-FFF2-40B4-BE49-F238E27FC236}">
              <a16:creationId xmlns:a16="http://schemas.microsoft.com/office/drawing/2014/main" id="{00000000-0008-0000-0000-00003A040000}"/>
            </a:ext>
          </a:extLst>
        </xdr:cNvPr>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a:extLst>
            <a:ext uri="{FF2B5EF4-FFF2-40B4-BE49-F238E27FC236}">
              <a16:creationId xmlns:a16="http://schemas.microsoft.com/office/drawing/2014/main" id="{00000000-0008-0000-0000-00003B040000}"/>
            </a:ext>
          </a:extLst>
        </xdr:cNvPr>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1292087</xdr:colOff>
      <xdr:row>53</xdr:row>
      <xdr:rowOff>28575</xdr:rowOff>
    </xdr:from>
    <xdr:to>
      <xdr:col>5</xdr:col>
      <xdr:colOff>95250</xdr:colOff>
      <xdr:row>53</xdr:row>
      <xdr:rowOff>28575</xdr:rowOff>
    </xdr:to>
    <xdr:sp macro="" textlink="">
      <xdr:nvSpPr>
        <xdr:cNvPr id="2350" name="Line 4">
          <a:extLst>
            <a:ext uri="{FF2B5EF4-FFF2-40B4-BE49-F238E27FC236}">
              <a16:creationId xmlns:a16="http://schemas.microsoft.com/office/drawing/2014/main" id="{00000000-0008-0000-0100-00002E090000}"/>
            </a:ext>
          </a:extLst>
        </xdr:cNvPr>
        <xdr:cNvSpPr>
          <a:spLocks noChangeShapeType="1"/>
        </xdr:cNvSpPr>
      </xdr:nvSpPr>
      <xdr:spPr bwMode="auto">
        <a:xfrm>
          <a:off x="1939787" y="9753600"/>
          <a:ext cx="1651138" cy="0"/>
        </a:xfrm>
        <a:prstGeom prst="line">
          <a:avLst/>
        </a:prstGeom>
        <a:noFill/>
        <a:ln w="9360">
          <a:solidFill>
            <a:srgbClr val="000000"/>
          </a:solidFill>
          <a:miter lim="800000"/>
          <a:headEnd/>
          <a:tailEnd/>
        </a:ln>
      </xdr:spPr>
    </xdr:sp>
    <xdr:clientData/>
  </xdr:twoCellAnchor>
  <xdr:twoCellAnchor>
    <xdr:from>
      <xdr:col>3</xdr:col>
      <xdr:colOff>19050</xdr:colOff>
      <xdr:row>44</xdr:row>
      <xdr:rowOff>0</xdr:rowOff>
    </xdr:from>
    <xdr:to>
      <xdr:col>6</xdr:col>
      <xdr:colOff>57150</xdr:colOff>
      <xdr:row>46</xdr:row>
      <xdr:rowOff>38100</xdr:rowOff>
    </xdr:to>
    <xdr:sp macro="" textlink="">
      <xdr:nvSpPr>
        <xdr:cNvPr id="2351" name="AutoShape 127">
          <a:extLst>
            <a:ext uri="{FF2B5EF4-FFF2-40B4-BE49-F238E27FC236}">
              <a16:creationId xmlns:a16="http://schemas.microsoft.com/office/drawing/2014/main" id="{00000000-0008-0000-0100-00002F090000}"/>
            </a:ext>
          </a:extLst>
        </xdr:cNvPr>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6</xdr:col>
      <xdr:colOff>66675</xdr:colOff>
      <xdr:row>44</xdr:row>
      <xdr:rowOff>104775</xdr:rowOff>
    </xdr:from>
    <xdr:to>
      <xdr:col>6</xdr:col>
      <xdr:colOff>285750</xdr:colOff>
      <xdr:row>45</xdr:row>
      <xdr:rowOff>85725</xdr:rowOff>
    </xdr:to>
    <xdr:sp macro="" textlink="">
      <xdr:nvSpPr>
        <xdr:cNvPr id="2176" name="Rectangle 128">
          <a:extLst>
            <a:ext uri="{FF2B5EF4-FFF2-40B4-BE49-F238E27FC236}">
              <a16:creationId xmlns:a16="http://schemas.microsoft.com/office/drawing/2014/main" id="{00000000-0008-0000-0100-000080080000}"/>
            </a:ext>
          </a:extLst>
        </xdr:cNvPr>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6</xdr:col>
      <xdr:colOff>257175</xdr:colOff>
      <xdr:row>45</xdr:row>
      <xdr:rowOff>0</xdr:rowOff>
    </xdr:from>
    <xdr:to>
      <xdr:col>8</xdr:col>
      <xdr:colOff>38100</xdr:colOff>
      <xdr:row>45</xdr:row>
      <xdr:rowOff>0</xdr:rowOff>
    </xdr:to>
    <xdr:sp macro="" textlink="">
      <xdr:nvSpPr>
        <xdr:cNvPr id="2353" name="Line 4">
          <a:extLst>
            <a:ext uri="{FF2B5EF4-FFF2-40B4-BE49-F238E27FC236}">
              <a16:creationId xmlns:a16="http://schemas.microsoft.com/office/drawing/2014/main" id="{00000000-0008-0000-0100-000031090000}"/>
            </a:ext>
          </a:extLst>
        </xdr:cNvPr>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2</xdr:col>
      <xdr:colOff>1316934</xdr:colOff>
      <xdr:row>46</xdr:row>
      <xdr:rowOff>85725</xdr:rowOff>
    </xdr:from>
    <xdr:to>
      <xdr:col>8</xdr:col>
      <xdr:colOff>133349</xdr:colOff>
      <xdr:row>46</xdr:row>
      <xdr:rowOff>85725</xdr:rowOff>
    </xdr:to>
    <xdr:sp macro="" textlink="">
      <xdr:nvSpPr>
        <xdr:cNvPr id="2354" name="Line 4">
          <a:extLst>
            <a:ext uri="{FF2B5EF4-FFF2-40B4-BE49-F238E27FC236}">
              <a16:creationId xmlns:a16="http://schemas.microsoft.com/office/drawing/2014/main" id="{00000000-0008-0000-0100-000032090000}"/>
            </a:ext>
          </a:extLst>
        </xdr:cNvPr>
        <xdr:cNvSpPr>
          <a:spLocks noChangeShapeType="1"/>
        </xdr:cNvSpPr>
      </xdr:nvSpPr>
      <xdr:spPr bwMode="auto">
        <a:xfrm>
          <a:off x="1962977" y="8840442"/>
          <a:ext cx="3794263" cy="0"/>
        </a:xfrm>
        <a:prstGeom prst="line">
          <a:avLst/>
        </a:prstGeom>
        <a:noFill/>
        <a:ln w="9360">
          <a:solidFill>
            <a:srgbClr val="000000"/>
          </a:solidFill>
          <a:miter lim="800000"/>
          <a:headEnd/>
          <a:tailEnd/>
        </a:ln>
      </xdr:spPr>
    </xdr:sp>
    <xdr:clientData/>
  </xdr:twoCellAnchor>
  <xdr:twoCellAnchor>
    <xdr:from>
      <xdr:col>4</xdr:col>
      <xdr:colOff>228600</xdr:colOff>
      <xdr:row>44</xdr:row>
      <xdr:rowOff>114300</xdr:rowOff>
    </xdr:from>
    <xdr:to>
      <xdr:col>4</xdr:col>
      <xdr:colOff>419100</xdr:colOff>
      <xdr:row>45</xdr:row>
      <xdr:rowOff>66675</xdr:rowOff>
    </xdr:to>
    <xdr:sp macro="" textlink="">
      <xdr:nvSpPr>
        <xdr:cNvPr id="2179" name="Rectangle 131">
          <a:extLst>
            <a:ext uri="{FF2B5EF4-FFF2-40B4-BE49-F238E27FC236}">
              <a16:creationId xmlns:a16="http://schemas.microsoft.com/office/drawing/2014/main" id="{00000000-0008-0000-0100-000083080000}"/>
            </a:ext>
          </a:extLst>
        </xdr:cNvPr>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8</xdr:col>
      <xdr:colOff>190500</xdr:colOff>
      <xdr:row>45</xdr:row>
      <xdr:rowOff>133350</xdr:rowOff>
    </xdr:from>
    <xdr:to>
      <xdr:col>9</xdr:col>
      <xdr:colOff>9525</xdr:colOff>
      <xdr:row>47</xdr:row>
      <xdr:rowOff>9525</xdr:rowOff>
    </xdr:to>
    <xdr:sp macro="" textlink="">
      <xdr:nvSpPr>
        <xdr:cNvPr id="2180" name="Rectangle 132">
          <a:extLst>
            <a:ext uri="{FF2B5EF4-FFF2-40B4-BE49-F238E27FC236}">
              <a16:creationId xmlns:a16="http://schemas.microsoft.com/office/drawing/2014/main" id="{00000000-0008-0000-0100-000084080000}"/>
            </a:ext>
          </a:extLst>
        </xdr:cNvPr>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5</xdr:col>
      <xdr:colOff>171450</xdr:colOff>
      <xdr:row>52</xdr:row>
      <xdr:rowOff>123825</xdr:rowOff>
    </xdr:from>
    <xdr:to>
      <xdr:col>6</xdr:col>
      <xdr:colOff>0</xdr:colOff>
      <xdr:row>55</xdr:row>
      <xdr:rowOff>9525</xdr:rowOff>
    </xdr:to>
    <xdr:sp macro="" textlink="">
      <xdr:nvSpPr>
        <xdr:cNvPr id="2181" name="Rectangle 133">
          <a:extLst>
            <a:ext uri="{FF2B5EF4-FFF2-40B4-BE49-F238E27FC236}">
              <a16:creationId xmlns:a16="http://schemas.microsoft.com/office/drawing/2014/main" id="{00000000-0008-0000-0100-000085080000}"/>
            </a:ext>
          </a:extLst>
        </xdr:cNvPr>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28575</xdr:rowOff>
    </xdr:from>
    <xdr:to>
      <xdr:col>2</xdr:col>
      <xdr:colOff>0</xdr:colOff>
      <xdr:row>3</xdr:row>
      <xdr:rowOff>0</xdr:rowOff>
    </xdr:to>
    <xdr:sp macro="" textlink="">
      <xdr:nvSpPr>
        <xdr:cNvPr id="8362" name="Line 2">
          <a:extLst>
            <a:ext uri="{FF2B5EF4-FFF2-40B4-BE49-F238E27FC236}">
              <a16:creationId xmlns:a16="http://schemas.microsoft.com/office/drawing/2014/main" id="{00000000-0008-0000-0700-0000AA200000}"/>
            </a:ext>
          </a:extLst>
        </xdr:cNvPr>
        <xdr:cNvSpPr>
          <a:spLocks noChangeShapeType="1"/>
        </xdr:cNvSpPr>
      </xdr:nvSpPr>
      <xdr:spPr bwMode="auto">
        <a:xfrm>
          <a:off x="19050" y="219075"/>
          <a:ext cx="1628775" cy="600075"/>
        </a:xfrm>
        <a:prstGeom prst="line">
          <a:avLst/>
        </a:prstGeom>
        <a:noFill/>
        <a:ln w="9360">
          <a:solidFill>
            <a:srgbClr val="000000"/>
          </a:solidFill>
          <a:miter lim="800000"/>
          <a:headEnd/>
          <a:tailEnd/>
        </a:ln>
      </xdr:spPr>
    </xdr:sp>
    <xdr:clientData/>
  </xdr:twoCellAnchor>
  <xdr:twoCellAnchor>
    <xdr:from>
      <xdr:col>0</xdr:col>
      <xdr:colOff>0</xdr:colOff>
      <xdr:row>29</xdr:row>
      <xdr:rowOff>190500</xdr:rowOff>
    </xdr:from>
    <xdr:to>
      <xdr:col>2</xdr:col>
      <xdr:colOff>0</xdr:colOff>
      <xdr:row>32</xdr:row>
      <xdr:rowOff>0</xdr:rowOff>
    </xdr:to>
    <xdr:sp macro="" textlink="">
      <xdr:nvSpPr>
        <xdr:cNvPr id="8363" name="Line 3">
          <a:extLst>
            <a:ext uri="{FF2B5EF4-FFF2-40B4-BE49-F238E27FC236}">
              <a16:creationId xmlns:a16="http://schemas.microsoft.com/office/drawing/2014/main" id="{00000000-0008-0000-0700-0000AB200000}"/>
            </a:ext>
          </a:extLst>
        </xdr:cNvPr>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43</xdr:row>
      <xdr:rowOff>19050</xdr:rowOff>
    </xdr:from>
    <xdr:to>
      <xdr:col>4</xdr:col>
      <xdr:colOff>0</xdr:colOff>
      <xdr:row>45</xdr:row>
      <xdr:rowOff>0</xdr:rowOff>
    </xdr:to>
    <xdr:sp macro="" textlink="">
      <xdr:nvSpPr>
        <xdr:cNvPr id="8364" name="Line 4">
          <a:extLst>
            <a:ext uri="{FF2B5EF4-FFF2-40B4-BE49-F238E27FC236}">
              <a16:creationId xmlns:a16="http://schemas.microsoft.com/office/drawing/2014/main" id="{00000000-0008-0000-0700-0000AC200000}"/>
            </a:ext>
          </a:extLst>
        </xdr:cNvPr>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a:extLst>
            <a:ext uri="{FF2B5EF4-FFF2-40B4-BE49-F238E27FC236}">
              <a16:creationId xmlns:a16="http://schemas.microsoft.com/office/drawing/2014/main" id="{00000000-0008-0000-0A00-000059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a:extLst>
            <a:ext uri="{FF2B5EF4-FFF2-40B4-BE49-F238E27FC236}">
              <a16:creationId xmlns:a16="http://schemas.microsoft.com/office/drawing/2014/main" id="{00000000-0008-0000-0A00-00005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a:extLst>
            <a:ext uri="{FF2B5EF4-FFF2-40B4-BE49-F238E27FC236}">
              <a16:creationId xmlns:a16="http://schemas.microsoft.com/office/drawing/2014/main" id="{00000000-0008-0000-0A00-00005B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a:extLst>
            <a:ext uri="{FF2B5EF4-FFF2-40B4-BE49-F238E27FC236}">
              <a16:creationId xmlns:a16="http://schemas.microsoft.com/office/drawing/2014/main" id="{00000000-0008-0000-0A00-00005C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886014</xdr:colOff>
      <xdr:row>11</xdr:row>
      <xdr:rowOff>106713</xdr:rowOff>
    </xdr:from>
    <xdr:to>
      <xdr:col>4</xdr:col>
      <xdr:colOff>427948</xdr:colOff>
      <xdr:row>12</xdr:row>
      <xdr:rowOff>117247</xdr:rowOff>
    </xdr:to>
    <xdr:sp macro="" textlink="" fLocksText="0">
      <xdr:nvSpPr>
        <xdr:cNvPr id="11616" name="Text Box 6">
          <a:extLst>
            <a:ext uri="{FF2B5EF4-FFF2-40B4-BE49-F238E27FC236}">
              <a16:creationId xmlns:a16="http://schemas.microsoft.com/office/drawing/2014/main" id="{00000000-0008-0000-0A00-0000602D0000}"/>
            </a:ext>
          </a:extLst>
        </xdr:cNvPr>
        <xdr:cNvSpPr txBox="1">
          <a:spLocks noChangeArrowheads="1"/>
        </xdr:cNvSpPr>
      </xdr:nvSpPr>
      <xdr:spPr bwMode="auto">
        <a:xfrm>
          <a:off x="4362639" y="2075213"/>
          <a:ext cx="700809" cy="185159"/>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j-ea"/>
              <a:ea typeface="+mj-ea"/>
              <a:cs typeface="+mn-cs"/>
            </a:rPr>
            <a:t>137,149,764</a:t>
          </a:r>
          <a:endParaRPr lang="en-US" altLang="ja-JP" sz="800" b="0" i="0" u="none" strike="noStrike" baseline="0">
            <a:solidFill>
              <a:sysClr val="windowText" lastClr="000000"/>
            </a:solidFill>
            <a:latin typeface="+mj-ea"/>
            <a:ea typeface="+mj-ea"/>
          </a:endParaRPr>
        </a:p>
      </xdr:txBody>
    </xdr:sp>
    <xdr:clientData/>
  </xdr:twoCellAnchor>
  <xdr:twoCellAnchor>
    <xdr:from>
      <xdr:col>4</xdr:col>
      <xdr:colOff>599670</xdr:colOff>
      <xdr:row>10</xdr:row>
      <xdr:rowOff>20864</xdr:rowOff>
    </xdr:from>
    <xdr:to>
      <xdr:col>5</xdr:col>
      <xdr:colOff>140882</xdr:colOff>
      <xdr:row>11</xdr:row>
      <xdr:rowOff>20864</xdr:rowOff>
    </xdr:to>
    <xdr:sp macro="" textlink="" fLocksText="0">
      <xdr:nvSpPr>
        <xdr:cNvPr id="10" name="Text Box 6">
          <a:extLst>
            <a:ext uri="{FF2B5EF4-FFF2-40B4-BE49-F238E27FC236}">
              <a16:creationId xmlns:a16="http://schemas.microsoft.com/office/drawing/2014/main" id="{00000000-0008-0000-0A00-00000A000000}"/>
            </a:ext>
          </a:extLst>
        </xdr:cNvPr>
        <xdr:cNvSpPr txBox="1">
          <a:spLocks noChangeArrowheads="1"/>
        </xdr:cNvSpPr>
      </xdr:nvSpPr>
      <xdr:spPr bwMode="auto">
        <a:xfrm>
          <a:off x="5235170" y="1814739"/>
          <a:ext cx="700087"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mj-ea"/>
              <a:ea typeface="+mj-ea"/>
            </a:rPr>
            <a:t>143,266,204</a:t>
          </a:r>
        </a:p>
      </xdr:txBody>
    </xdr:sp>
    <xdr:clientData/>
  </xdr:twoCellAnchor>
  <xdr:oneCellAnchor>
    <xdr:from>
      <xdr:col>10</xdr:col>
      <xdr:colOff>660400</xdr:colOff>
      <xdr:row>10</xdr:row>
      <xdr:rowOff>50800</xdr:rowOff>
    </xdr:from>
    <xdr:ext cx="514350" cy="264560"/>
    <xdr:sp macro="" textlink="">
      <xdr:nvSpPr>
        <xdr:cNvPr id="2" name="テキスト ボックス 1">
          <a:extLst>
            <a:ext uri="{FF2B5EF4-FFF2-40B4-BE49-F238E27FC236}">
              <a16:creationId xmlns:a16="http://schemas.microsoft.com/office/drawing/2014/main" id="{6B5E9DFF-D1B4-48B4-97AF-5D32319A7067}"/>
            </a:ext>
          </a:extLst>
        </xdr:cNvPr>
        <xdr:cNvSpPr txBox="1"/>
      </xdr:nvSpPr>
      <xdr:spPr>
        <a:xfrm>
          <a:off x="10337800" y="1816100"/>
          <a:ext cx="51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5</xdr:col>
      <xdr:colOff>326395</xdr:colOff>
      <xdr:row>8</xdr:row>
      <xdr:rowOff>62139</xdr:rowOff>
    </xdr:from>
    <xdr:to>
      <xdr:col>5</xdr:col>
      <xdr:colOff>1022037</xdr:colOff>
      <xdr:row>9</xdr:row>
      <xdr:rowOff>62139</xdr:rowOff>
    </xdr:to>
    <xdr:sp macro="" textlink="" fLocksText="0">
      <xdr:nvSpPr>
        <xdr:cNvPr id="9" name="Text Box 6">
          <a:extLst>
            <a:ext uri="{FF2B5EF4-FFF2-40B4-BE49-F238E27FC236}">
              <a16:creationId xmlns:a16="http://schemas.microsoft.com/office/drawing/2014/main" id="{20D9C124-3318-4B12-B676-FA011C113160}"/>
            </a:ext>
          </a:extLst>
        </xdr:cNvPr>
        <xdr:cNvSpPr txBox="1">
          <a:spLocks noChangeArrowheads="1"/>
        </xdr:cNvSpPr>
      </xdr:nvSpPr>
      <xdr:spPr bwMode="auto">
        <a:xfrm>
          <a:off x="6120770" y="1506764"/>
          <a:ext cx="695642"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mj-ea"/>
              <a:ea typeface="+mj-ea"/>
            </a:rPr>
            <a:t>149,846,650</a:t>
          </a:r>
        </a:p>
      </xdr:txBody>
    </xdr:sp>
    <xdr:clientData/>
  </xdr:twoCellAnchor>
  <xdr:twoCellAnchor editAs="oneCell">
    <xdr:from>
      <xdr:col>3</xdr:col>
      <xdr:colOff>620538</xdr:colOff>
      <xdr:row>56</xdr:row>
      <xdr:rowOff>38602</xdr:rowOff>
    </xdr:from>
    <xdr:to>
      <xdr:col>5</xdr:col>
      <xdr:colOff>1003489</xdr:colOff>
      <xdr:row>58</xdr:row>
      <xdr:rowOff>138524</xdr:rowOff>
    </xdr:to>
    <xdr:pic>
      <xdr:nvPicPr>
        <xdr:cNvPr id="3" name="図 2">
          <a:extLst>
            <a:ext uri="{FF2B5EF4-FFF2-40B4-BE49-F238E27FC236}">
              <a16:creationId xmlns:a16="http://schemas.microsoft.com/office/drawing/2014/main" id="{A6C62F32-C3DA-4654-B206-F710D988AD3F}"/>
            </a:ext>
          </a:extLst>
        </xdr:cNvPr>
        <xdr:cNvPicPr>
          <a:picLocks noChangeAspect="1"/>
        </xdr:cNvPicPr>
      </xdr:nvPicPr>
      <xdr:blipFill rotWithShape="1">
        <a:blip xmlns:r="http://schemas.openxmlformats.org/officeDocument/2006/relationships" r:embed="rId5"/>
        <a:srcRect l="21966" t="63426" r="47321" b="27121"/>
        <a:stretch/>
      </xdr:blipFill>
      <xdr:spPr>
        <a:xfrm>
          <a:off x="4103116" y="9754102"/>
          <a:ext cx="2704670" cy="445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チェック"/>
      <sheetName val="フィルタ"/>
      <sheetName val="00txt"/>
      <sheetName val="中分類"/>
      <sheetName val="表－３"/>
      <sheetName val="表－４"/>
      <sheetName val="表－８"/>
      <sheetName val="Graph"/>
      <sheetName val="Graphデータ"/>
    </sheetNames>
    <sheetDataSet>
      <sheetData sheetId="0"/>
      <sheetData sheetId="1"/>
      <sheetData sheetId="2"/>
      <sheetData sheetId="3">
        <row r="4">
          <cell r="L4" t="str">
            <v>11月</v>
          </cell>
          <cell r="M4" t="str">
            <v>10月</v>
          </cell>
          <cell r="N4" t="str">
            <v>9月</v>
          </cell>
          <cell r="O4" t="str">
            <v>8月</v>
          </cell>
          <cell r="P4" t="str">
            <v>7月</v>
          </cell>
          <cell r="Q4" t="str">
            <v>6月</v>
          </cell>
          <cell r="R4" t="str">
            <v>5月</v>
          </cell>
          <cell r="S4" t="str">
            <v>4月</v>
          </cell>
          <cell r="T4" t="str">
            <v>3月</v>
          </cell>
          <cell r="U4" t="str">
            <v>2月</v>
          </cell>
          <cell r="V4" t="str">
            <v>1月</v>
          </cell>
          <cell r="W4" t="str">
            <v>12月</v>
          </cell>
        </row>
        <row r="5">
          <cell r="A5">
            <v>1</v>
          </cell>
          <cell r="B5" t="str">
            <v>総                     合</v>
          </cell>
          <cell r="C5">
            <v>102.7</v>
          </cell>
          <cell r="D5">
            <v>-0.5</v>
          </cell>
          <cell r="E5">
            <v>102.7</v>
          </cell>
          <cell r="F5">
            <v>-0.5</v>
          </cell>
          <cell r="G5">
            <v>1.7000000000000002</v>
          </cell>
          <cell r="H5">
            <v>-0.5</v>
          </cell>
          <cell r="I5">
            <v>1.7000000000000002</v>
          </cell>
          <cell r="J5">
            <v>10000</v>
          </cell>
          <cell r="K5">
            <v>592</v>
          </cell>
          <cell r="L5">
            <v>102.7</v>
          </cell>
          <cell r="M5">
            <v>103.2</v>
          </cell>
          <cell r="N5">
            <v>103.5</v>
          </cell>
          <cell r="O5">
            <v>103.5</v>
          </cell>
          <cell r="P5">
            <v>103.4</v>
          </cell>
          <cell r="Q5">
            <v>102.6</v>
          </cell>
          <cell r="R5">
            <v>102.2</v>
          </cell>
          <cell r="S5">
            <v>101.3</v>
          </cell>
          <cell r="T5">
            <v>101.8</v>
          </cell>
          <cell r="U5">
            <v>101.1</v>
          </cell>
          <cell r="V5">
            <v>101</v>
          </cell>
          <cell r="W5">
            <v>101.1</v>
          </cell>
        </row>
        <row r="6">
          <cell r="A6">
            <v>745</v>
          </cell>
          <cell r="B6" t="str">
            <v xml:space="preserve">   生鮮食品を除く総合</v>
          </cell>
          <cell r="C6">
            <v>102.30000000000001</v>
          </cell>
          <cell r="D6">
            <v>-0.30000000000000004</v>
          </cell>
          <cell r="E6">
            <v>102.30000000000001</v>
          </cell>
          <cell r="F6">
            <v>-0.30000000000000004</v>
          </cell>
          <cell r="G6">
            <v>1.6</v>
          </cell>
          <cell r="H6">
            <v>-0.28000000000000003</v>
          </cell>
          <cell r="I6">
            <v>1.51</v>
          </cell>
          <cell r="J6">
            <v>9557</v>
          </cell>
          <cell r="K6">
            <v>527</v>
          </cell>
          <cell r="L6">
            <v>102.3</v>
          </cell>
          <cell r="M6">
            <v>102.6</v>
          </cell>
          <cell r="N6">
            <v>103.1</v>
          </cell>
          <cell r="O6">
            <v>103.3</v>
          </cell>
          <cell r="P6">
            <v>103.3</v>
          </cell>
          <cell r="Q6">
            <v>102.6</v>
          </cell>
          <cell r="R6">
            <v>102.2</v>
          </cell>
          <cell r="S6">
            <v>101.3</v>
          </cell>
          <cell r="T6">
            <v>101.6</v>
          </cell>
          <cell r="U6">
            <v>101</v>
          </cell>
          <cell r="V6">
            <v>101</v>
          </cell>
          <cell r="W6">
            <v>100.9</v>
          </cell>
        </row>
        <row r="7">
          <cell r="A7">
            <v>747</v>
          </cell>
          <cell r="B7" t="str">
            <v xml:space="preserve">   持家の帰属家賃を除く総合</v>
          </cell>
          <cell r="C7">
            <v>102.9</v>
          </cell>
          <cell r="D7">
            <v>-0.70000000000000007</v>
          </cell>
          <cell r="E7">
            <v>102.9</v>
          </cell>
          <cell r="F7">
            <v>-0.70000000000000007</v>
          </cell>
          <cell r="G7">
            <v>1.7000000000000002</v>
          </cell>
          <cell r="H7">
            <v>-0.6</v>
          </cell>
          <cell r="I7">
            <v>1.5</v>
          </cell>
          <cell r="J7">
            <v>8909</v>
          </cell>
          <cell r="K7">
            <v>588</v>
          </cell>
          <cell r="L7">
            <v>102.9</v>
          </cell>
          <cell r="M7">
            <v>103.6</v>
          </cell>
          <cell r="N7">
            <v>103.8</v>
          </cell>
          <cell r="O7">
            <v>103.9</v>
          </cell>
          <cell r="P7">
            <v>103.8</v>
          </cell>
          <cell r="Q7">
            <v>102.9</v>
          </cell>
          <cell r="R7">
            <v>102.5</v>
          </cell>
          <cell r="S7">
            <v>101.4</v>
          </cell>
          <cell r="T7">
            <v>102</v>
          </cell>
          <cell r="U7">
            <v>101.3</v>
          </cell>
          <cell r="V7">
            <v>101.2</v>
          </cell>
          <cell r="W7">
            <v>101.3</v>
          </cell>
        </row>
        <row r="8">
          <cell r="A8">
            <v>750</v>
          </cell>
          <cell r="B8" t="str">
            <v xml:space="preserve">   持家の帰属家賃及び
　　　生鮮食品を除く総合　　　　　</v>
          </cell>
          <cell r="C8">
            <v>102.5</v>
          </cell>
          <cell r="D8">
            <v>-0.4</v>
          </cell>
          <cell r="E8">
            <v>102.5</v>
          </cell>
          <cell r="F8">
            <v>-0.4</v>
          </cell>
          <cell r="G8">
            <v>1.7000000000000002</v>
          </cell>
          <cell r="H8">
            <v>-0.33</v>
          </cell>
          <cell r="I8">
            <v>1.42</v>
          </cell>
          <cell r="J8">
            <v>8466</v>
          </cell>
          <cell r="K8">
            <v>523</v>
          </cell>
          <cell r="L8">
            <v>102.5</v>
          </cell>
          <cell r="M8">
            <v>102.9</v>
          </cell>
          <cell r="N8">
            <v>103.5</v>
          </cell>
          <cell r="O8">
            <v>103.7</v>
          </cell>
          <cell r="P8">
            <v>103.7</v>
          </cell>
          <cell r="Q8">
            <v>102.9</v>
          </cell>
          <cell r="R8">
            <v>102.5</v>
          </cell>
          <cell r="S8">
            <v>101.5</v>
          </cell>
          <cell r="T8">
            <v>101.9</v>
          </cell>
          <cell r="U8">
            <v>101.1</v>
          </cell>
          <cell r="V8">
            <v>101.1</v>
          </cell>
          <cell r="W8">
            <v>101.1</v>
          </cell>
        </row>
        <row r="9">
          <cell r="A9">
            <v>752</v>
          </cell>
          <cell r="B9" t="str">
            <v xml:space="preserve">  食料（酒類を除く）及び
　　　　エネルギーを除く総合　　　</v>
          </cell>
          <cell r="C9">
            <v>99.600000000000009</v>
          </cell>
          <cell r="D9">
            <v>-0.1</v>
          </cell>
          <cell r="E9">
            <v>99.600000000000009</v>
          </cell>
          <cell r="F9">
            <v>-0.1</v>
          </cell>
          <cell r="G9">
            <v>0.30000000000000004</v>
          </cell>
          <cell r="H9">
            <v>-0.06</v>
          </cell>
          <cell r="I9">
            <v>0.19</v>
          </cell>
          <cell r="J9">
            <v>6471</v>
          </cell>
          <cell r="K9">
            <v>366</v>
          </cell>
          <cell r="L9">
            <v>99.6</v>
          </cell>
          <cell r="M9">
            <v>99.7</v>
          </cell>
          <cell r="N9">
            <v>99.8</v>
          </cell>
          <cell r="O9">
            <v>99.9</v>
          </cell>
          <cell r="P9">
            <v>99.6</v>
          </cell>
          <cell r="Q9">
            <v>99.5</v>
          </cell>
          <cell r="R9">
            <v>99.4</v>
          </cell>
          <cell r="S9">
            <v>99.2</v>
          </cell>
          <cell r="T9">
            <v>99.3</v>
          </cell>
          <cell r="U9">
            <v>98.9</v>
          </cell>
          <cell r="V9">
            <v>98.9</v>
          </cell>
          <cell r="W9">
            <v>99.2</v>
          </cell>
        </row>
        <row r="10">
          <cell r="A10">
            <v>2</v>
          </cell>
          <cell r="B10" t="str">
            <v>食                     料</v>
          </cell>
          <cell r="C10">
            <v>106.7</v>
          </cell>
          <cell r="D10">
            <v>-0.70000000000000007</v>
          </cell>
          <cell r="E10">
            <v>106.7</v>
          </cell>
          <cell r="F10">
            <v>-0.70000000000000007</v>
          </cell>
          <cell r="G10">
            <v>5</v>
          </cell>
          <cell r="H10">
            <v>-0.19</v>
          </cell>
          <cell r="I10">
            <v>1.42</v>
          </cell>
          <cell r="J10">
            <v>2812</v>
          </cell>
          <cell r="K10">
            <v>229</v>
          </cell>
          <cell r="L10">
            <v>106.7</v>
          </cell>
          <cell r="M10">
            <v>107.4</v>
          </cell>
          <cell r="N10">
            <v>106</v>
          </cell>
          <cell r="O10">
            <v>105.5</v>
          </cell>
          <cell r="P10">
            <v>105.3</v>
          </cell>
          <cell r="Q10">
            <v>104.1</v>
          </cell>
          <cell r="R10">
            <v>103.7</v>
          </cell>
          <cell r="S10">
            <v>102.6</v>
          </cell>
          <cell r="T10">
            <v>103</v>
          </cell>
          <cell r="U10">
            <v>101.9</v>
          </cell>
          <cell r="V10">
            <v>101.4</v>
          </cell>
          <cell r="W10">
            <v>101.5</v>
          </cell>
        </row>
        <row r="11">
          <cell r="A11">
            <v>741</v>
          </cell>
          <cell r="B11" t="str">
            <v xml:space="preserve">   生    鮮    食    品</v>
          </cell>
          <cell r="C11">
            <v>110.2</v>
          </cell>
          <cell r="D11">
            <v>-5</v>
          </cell>
          <cell r="E11">
            <v>110.2</v>
          </cell>
          <cell r="F11">
            <v>-5</v>
          </cell>
          <cell r="G11">
            <v>0.8</v>
          </cell>
          <cell r="H11">
            <v>-0.25</v>
          </cell>
          <cell r="I11">
            <v>0.04</v>
          </cell>
          <cell r="J11">
            <v>443</v>
          </cell>
          <cell r="K11">
            <v>65</v>
          </cell>
          <cell r="L11">
            <v>110.2</v>
          </cell>
          <cell r="M11">
            <v>116</v>
          </cell>
          <cell r="N11">
            <v>110.5</v>
          </cell>
          <cell r="O11">
            <v>107.9</v>
          </cell>
          <cell r="P11">
            <v>105.8</v>
          </cell>
          <cell r="Q11">
            <v>102.2</v>
          </cell>
          <cell r="R11">
            <v>102.3</v>
          </cell>
          <cell r="S11">
            <v>99.9</v>
          </cell>
          <cell r="T11">
            <v>104.6</v>
          </cell>
          <cell r="U11">
            <v>104</v>
          </cell>
          <cell r="V11">
            <v>102</v>
          </cell>
          <cell r="W11">
            <v>105</v>
          </cell>
        </row>
        <row r="12">
          <cell r="A12">
            <v>746</v>
          </cell>
          <cell r="B12" t="str">
            <v xml:space="preserve">   生鮮食品を除く食料</v>
          </cell>
          <cell r="C12">
            <v>106.10000000000001</v>
          </cell>
          <cell r="D12">
            <v>0.30000000000000004</v>
          </cell>
          <cell r="E12">
            <v>106.10000000000001</v>
          </cell>
          <cell r="F12">
            <v>0.30000000000000004</v>
          </cell>
          <cell r="G12">
            <v>5.9</v>
          </cell>
          <cell r="H12">
            <v>7.0000000000000007E-2</v>
          </cell>
          <cell r="I12">
            <v>1.38</v>
          </cell>
          <cell r="J12">
            <v>2369</v>
          </cell>
          <cell r="K12">
            <v>164</v>
          </cell>
          <cell r="L12">
            <v>106.1</v>
          </cell>
          <cell r="M12">
            <v>105.8</v>
          </cell>
          <cell r="N12">
            <v>105.1</v>
          </cell>
          <cell r="O12">
            <v>105</v>
          </cell>
          <cell r="P12">
            <v>105.3</v>
          </cell>
          <cell r="Q12">
            <v>104.4</v>
          </cell>
          <cell r="R12">
            <v>104</v>
          </cell>
          <cell r="S12">
            <v>103.1</v>
          </cell>
          <cell r="T12">
            <v>102.7</v>
          </cell>
          <cell r="U12">
            <v>101.5</v>
          </cell>
          <cell r="V12">
            <v>101.3</v>
          </cell>
          <cell r="W12">
            <v>100.8</v>
          </cell>
        </row>
        <row r="13">
          <cell r="A13">
            <v>3</v>
          </cell>
          <cell r="B13" t="str">
            <v>穀                 類</v>
          </cell>
          <cell r="C13" t="str">
            <v>穀                 類</v>
          </cell>
          <cell r="D13">
            <v>0.5</v>
          </cell>
          <cell r="E13">
            <v>105.2</v>
          </cell>
          <cell r="F13">
            <v>0.5</v>
          </cell>
          <cell r="G13">
            <v>9.2000000000000011</v>
          </cell>
          <cell r="H13">
            <v>0.01</v>
          </cell>
          <cell r="I13">
            <v>0.26</v>
          </cell>
          <cell r="J13">
            <v>291</v>
          </cell>
          <cell r="K13">
            <v>15</v>
          </cell>
          <cell r="L13">
            <v>105.2</v>
          </cell>
          <cell r="M13">
            <v>104.7</v>
          </cell>
          <cell r="N13">
            <v>102.8</v>
          </cell>
          <cell r="O13">
            <v>102.4</v>
          </cell>
          <cell r="P13">
            <v>102.8</v>
          </cell>
          <cell r="Q13">
            <v>103.1</v>
          </cell>
          <cell r="R13">
            <v>103.2</v>
          </cell>
          <cell r="S13">
            <v>100.7</v>
          </cell>
          <cell r="T13">
            <v>101.3</v>
          </cell>
          <cell r="U13">
            <v>100.6</v>
          </cell>
          <cell r="V13">
            <v>99.5</v>
          </cell>
          <cell r="W13">
            <v>98.3</v>
          </cell>
        </row>
        <row r="14">
          <cell r="A14">
            <v>24</v>
          </cell>
          <cell r="B14" t="str">
            <v>魚       介       類</v>
          </cell>
          <cell r="C14" t="str">
            <v>魚       介       類</v>
          </cell>
          <cell r="D14">
            <v>-0.8</v>
          </cell>
          <cell r="E14">
            <v>109.4</v>
          </cell>
          <cell r="F14">
            <v>-0.8</v>
          </cell>
          <cell r="G14">
            <v>5.7</v>
          </cell>
          <cell r="H14">
            <v>-0.02</v>
          </cell>
          <cell r="I14">
            <v>0.13</v>
          </cell>
          <cell r="J14">
            <v>215</v>
          </cell>
          <cell r="K14">
            <v>33</v>
          </cell>
          <cell r="L14">
            <v>109.4</v>
          </cell>
          <cell r="M14">
            <v>110.3</v>
          </cell>
          <cell r="N14">
            <v>109.4</v>
          </cell>
          <cell r="O14">
            <v>109.5</v>
          </cell>
          <cell r="P14">
            <v>108.2</v>
          </cell>
          <cell r="Q14">
            <v>106.1</v>
          </cell>
          <cell r="R14">
            <v>106.4</v>
          </cell>
          <cell r="S14">
            <v>103.6</v>
          </cell>
          <cell r="T14">
            <v>103.4</v>
          </cell>
          <cell r="U14">
            <v>103.6</v>
          </cell>
          <cell r="V14">
            <v>103.8</v>
          </cell>
          <cell r="W14">
            <v>102.9</v>
          </cell>
        </row>
        <row r="15">
          <cell r="A15">
            <v>25</v>
          </cell>
          <cell r="B15" t="str">
            <v>　　生  鮮  魚  介</v>
          </cell>
          <cell r="C15" t="str">
            <v>　　生  鮮  魚  介</v>
          </cell>
          <cell r="D15">
            <v>-1.7000000000000002</v>
          </cell>
          <cell r="E15">
            <v>106.9</v>
          </cell>
          <cell r="F15">
            <v>-1.7000000000000002</v>
          </cell>
          <cell r="G15">
            <v>6.1000000000000005</v>
          </cell>
          <cell r="H15">
            <v>-0.02</v>
          </cell>
          <cell r="I15">
            <v>0.08</v>
          </cell>
          <cell r="J15">
            <v>135</v>
          </cell>
          <cell r="K15">
            <v>18</v>
          </cell>
          <cell r="L15">
            <v>106.9</v>
          </cell>
          <cell r="M15">
            <v>108.7</v>
          </cell>
          <cell r="N15">
            <v>107.5</v>
          </cell>
          <cell r="O15">
            <v>107.6</v>
          </cell>
          <cell r="P15">
            <v>106.9</v>
          </cell>
          <cell r="Q15">
            <v>104.5</v>
          </cell>
          <cell r="R15">
            <v>105.3</v>
          </cell>
          <cell r="S15">
            <v>101.6</v>
          </cell>
          <cell r="T15">
            <v>101.4</v>
          </cell>
          <cell r="U15">
            <v>101.7</v>
          </cell>
          <cell r="V15">
            <v>103.2</v>
          </cell>
          <cell r="W15">
            <v>101.4</v>
          </cell>
        </row>
        <row r="16">
          <cell r="A16">
            <v>62</v>
          </cell>
          <cell r="B16" t="str">
            <v>肉                 類</v>
          </cell>
          <cell r="C16" t="str">
            <v>肉                 類</v>
          </cell>
          <cell r="D16">
            <v>-0.1</v>
          </cell>
          <cell r="E16">
            <v>115</v>
          </cell>
          <cell r="F16">
            <v>-0.1</v>
          </cell>
          <cell r="G16">
            <v>5.8000000000000007</v>
          </cell>
          <cell r="H16">
            <v>0</v>
          </cell>
          <cell r="I16">
            <v>0.15</v>
          </cell>
          <cell r="J16">
            <v>237</v>
          </cell>
          <cell r="K16">
            <v>10</v>
          </cell>
          <cell r="L16">
            <v>115</v>
          </cell>
          <cell r="M16">
            <v>115.1</v>
          </cell>
          <cell r="N16">
            <v>113.5</v>
          </cell>
          <cell r="O16">
            <v>111.8</v>
          </cell>
          <cell r="P16">
            <v>112.2</v>
          </cell>
          <cell r="Q16">
            <v>112.3</v>
          </cell>
          <cell r="R16">
            <v>111.6</v>
          </cell>
          <cell r="S16">
            <v>111.5</v>
          </cell>
          <cell r="T16">
            <v>111.4</v>
          </cell>
          <cell r="U16">
            <v>109.6</v>
          </cell>
          <cell r="V16">
            <v>109.5</v>
          </cell>
          <cell r="W16">
            <v>109.8</v>
          </cell>
        </row>
        <row r="17">
          <cell r="A17">
            <v>75</v>
          </cell>
          <cell r="B17" t="str">
            <v>乳       卵       類</v>
          </cell>
          <cell r="C17" t="str">
            <v>乳       卵       類</v>
          </cell>
          <cell r="D17">
            <v>2.2000000000000002</v>
          </cell>
          <cell r="E17">
            <v>109.80000000000001</v>
          </cell>
          <cell r="F17">
            <v>2.2000000000000002</v>
          </cell>
          <cell r="G17">
            <v>11.700000000000001</v>
          </cell>
          <cell r="H17">
            <v>0.03</v>
          </cell>
          <cell r="I17">
            <v>0.15</v>
          </cell>
          <cell r="J17">
            <v>128</v>
          </cell>
          <cell r="K17">
            <v>8</v>
          </cell>
          <cell r="L17">
            <v>109.8</v>
          </cell>
          <cell r="M17">
            <v>107.4</v>
          </cell>
          <cell r="N17">
            <v>108.7</v>
          </cell>
          <cell r="O17">
            <v>108.3</v>
          </cell>
          <cell r="P17">
            <v>107.2</v>
          </cell>
          <cell r="Q17">
            <v>104.4</v>
          </cell>
          <cell r="R17">
            <v>104.8</v>
          </cell>
          <cell r="S17">
            <v>105</v>
          </cell>
          <cell r="T17">
            <v>102.3</v>
          </cell>
          <cell r="U17">
            <v>98.3</v>
          </cell>
          <cell r="V17">
            <v>98.2</v>
          </cell>
          <cell r="W17">
            <v>97.8</v>
          </cell>
        </row>
        <row r="18">
          <cell r="A18">
            <v>88</v>
          </cell>
          <cell r="B18" t="str">
            <v>野   菜 ・ 海    藻</v>
          </cell>
          <cell r="C18" t="str">
            <v>野   菜 ・ 海    藻</v>
          </cell>
          <cell r="D18">
            <v>-5.9</v>
          </cell>
          <cell r="E18">
            <v>112.4</v>
          </cell>
          <cell r="F18">
            <v>-5.9</v>
          </cell>
          <cell r="G18">
            <v>2.8000000000000003</v>
          </cell>
          <cell r="H18">
            <v>-0.22</v>
          </cell>
          <cell r="I18">
            <v>0.1</v>
          </cell>
          <cell r="J18">
            <v>327</v>
          </cell>
          <cell r="K18">
            <v>46</v>
          </cell>
          <cell r="L18">
            <v>112.4</v>
          </cell>
          <cell r="M18">
            <v>119.5</v>
          </cell>
          <cell r="N18">
            <v>112.3</v>
          </cell>
          <cell r="O18">
            <v>107.9</v>
          </cell>
          <cell r="P18">
            <v>106.3</v>
          </cell>
          <cell r="Q18">
            <v>100.8</v>
          </cell>
          <cell r="R18">
            <v>101.7</v>
          </cell>
          <cell r="S18">
            <v>101.7</v>
          </cell>
          <cell r="T18">
            <v>106.5</v>
          </cell>
          <cell r="U18">
            <v>104.4</v>
          </cell>
          <cell r="V18">
            <v>100.1</v>
          </cell>
          <cell r="W18">
            <v>104.8</v>
          </cell>
        </row>
        <row r="19">
          <cell r="A19">
            <v>89</v>
          </cell>
          <cell r="B19" t="str">
            <v>　　生  鮮  野  菜</v>
          </cell>
          <cell r="C19" t="str">
            <v>　　生  鮮  野  菜</v>
          </cell>
          <cell r="D19">
            <v>-8.7000000000000011</v>
          </cell>
          <cell r="E19">
            <v>117.10000000000001</v>
          </cell>
          <cell r="F19">
            <v>-8.7000000000000011</v>
          </cell>
          <cell r="G19">
            <v>0.70000000000000007</v>
          </cell>
          <cell r="H19">
            <v>-0.23</v>
          </cell>
          <cell r="I19">
            <v>0.02</v>
          </cell>
          <cell r="J19">
            <v>211</v>
          </cell>
          <cell r="K19">
            <v>29</v>
          </cell>
          <cell r="L19">
            <v>117.1</v>
          </cell>
          <cell r="M19">
            <v>128.30000000000001</v>
          </cell>
          <cell r="N19">
            <v>117.2</v>
          </cell>
          <cell r="O19">
            <v>110.9</v>
          </cell>
          <cell r="P19">
            <v>108.4</v>
          </cell>
          <cell r="Q19">
            <v>100.3</v>
          </cell>
          <cell r="R19">
            <v>101.6</v>
          </cell>
          <cell r="S19">
            <v>101.8</v>
          </cell>
          <cell r="T19">
            <v>109.9</v>
          </cell>
          <cell r="U19">
            <v>107</v>
          </cell>
          <cell r="V19">
            <v>101</v>
          </cell>
          <cell r="W19">
            <v>109.4</v>
          </cell>
        </row>
        <row r="20">
          <cell r="A20">
            <v>140</v>
          </cell>
          <cell r="B20" t="str">
            <v>果                 物</v>
          </cell>
          <cell r="C20" t="str">
            <v>果                 物</v>
          </cell>
          <cell r="D20">
            <v>0.5</v>
          </cell>
          <cell r="E20">
            <v>100</v>
          </cell>
          <cell r="F20">
            <v>0.5</v>
          </cell>
          <cell r="G20">
            <v>-5.2</v>
          </cell>
          <cell r="H20">
            <v>0</v>
          </cell>
          <cell r="I20">
            <v>-0.06</v>
          </cell>
          <cell r="J20">
            <v>102</v>
          </cell>
          <cell r="K20">
            <v>19</v>
          </cell>
          <cell r="L20">
            <v>100</v>
          </cell>
          <cell r="M20">
            <v>99.5</v>
          </cell>
          <cell r="N20">
            <v>100.3</v>
          </cell>
          <cell r="O20">
            <v>102.1</v>
          </cell>
          <cell r="P20">
            <v>99.5</v>
          </cell>
          <cell r="Q20">
            <v>103.7</v>
          </cell>
          <cell r="R20">
            <v>100.1</v>
          </cell>
          <cell r="S20">
            <v>94.3</v>
          </cell>
          <cell r="T20">
            <v>98</v>
          </cell>
          <cell r="U20">
            <v>100.8</v>
          </cell>
          <cell r="V20">
            <v>102.6</v>
          </cell>
          <cell r="W20">
            <v>100.6</v>
          </cell>
        </row>
        <row r="21">
          <cell r="A21">
            <v>141</v>
          </cell>
          <cell r="B21" t="str">
            <v>　　生  鮮  果　物</v>
          </cell>
          <cell r="C21" t="str">
            <v>　　生  鮮  果　物</v>
          </cell>
          <cell r="D21">
            <v>0.2</v>
          </cell>
          <cell r="E21">
            <v>99.800000000000011</v>
          </cell>
          <cell r="F21">
            <v>0.2</v>
          </cell>
          <cell r="G21">
            <v>-5.5</v>
          </cell>
          <cell r="H21">
            <v>0</v>
          </cell>
          <cell r="I21">
            <v>-0.06</v>
          </cell>
          <cell r="J21">
            <v>98</v>
          </cell>
          <cell r="K21">
            <v>18</v>
          </cell>
          <cell r="L21">
            <v>99.8</v>
          </cell>
          <cell r="M21">
            <v>99.6</v>
          </cell>
          <cell r="N21">
            <v>100.3</v>
          </cell>
          <cell r="O21">
            <v>101.9</v>
          </cell>
          <cell r="P21">
            <v>99</v>
          </cell>
          <cell r="Q21">
            <v>103.4</v>
          </cell>
          <cell r="R21">
            <v>99.6</v>
          </cell>
          <cell r="S21">
            <v>93.4</v>
          </cell>
          <cell r="T21">
            <v>97.5</v>
          </cell>
          <cell r="U21">
            <v>100.5</v>
          </cell>
          <cell r="V21">
            <v>102.5</v>
          </cell>
          <cell r="W21">
            <v>100.4</v>
          </cell>
        </row>
        <row r="22">
          <cell r="A22">
            <v>162</v>
          </cell>
          <cell r="B22" t="str">
            <v>油  脂・調  味  料</v>
          </cell>
          <cell r="C22" t="str">
            <v>油  脂・調  味  料</v>
          </cell>
          <cell r="D22">
            <v>-0.8</v>
          </cell>
          <cell r="E22">
            <v>111.5</v>
          </cell>
          <cell r="F22">
            <v>-0.8</v>
          </cell>
          <cell r="G22">
            <v>10.5</v>
          </cell>
          <cell r="H22">
            <v>-0.01</v>
          </cell>
          <cell r="I22">
            <v>0.13</v>
          </cell>
          <cell r="J22">
            <v>121</v>
          </cell>
          <cell r="K22">
            <v>17</v>
          </cell>
          <cell r="L22">
            <v>111.5</v>
          </cell>
          <cell r="M22">
            <v>112.4</v>
          </cell>
          <cell r="N22">
            <v>111.7</v>
          </cell>
          <cell r="O22">
            <v>111.6</v>
          </cell>
          <cell r="P22">
            <v>110.8</v>
          </cell>
          <cell r="Q22">
            <v>110.4</v>
          </cell>
          <cell r="R22">
            <v>107.3</v>
          </cell>
          <cell r="S22">
            <v>106.7</v>
          </cell>
          <cell r="T22">
            <v>105</v>
          </cell>
          <cell r="U22">
            <v>104.5</v>
          </cell>
          <cell r="V22">
            <v>103.9</v>
          </cell>
          <cell r="W22">
            <v>102.7</v>
          </cell>
        </row>
        <row r="23">
          <cell r="A23">
            <v>182</v>
          </cell>
          <cell r="B23" t="str">
            <v>菓       子       類</v>
          </cell>
          <cell r="C23" t="str">
            <v>菓       子       類</v>
          </cell>
          <cell r="D23">
            <v>0.1</v>
          </cell>
          <cell r="E23">
            <v>109.10000000000001</v>
          </cell>
          <cell r="F23">
            <v>0.1</v>
          </cell>
          <cell r="G23">
            <v>8</v>
          </cell>
          <cell r="H23">
            <v>0</v>
          </cell>
          <cell r="I23">
            <v>0.17</v>
          </cell>
          <cell r="J23">
            <v>206</v>
          </cell>
          <cell r="K23">
            <v>17</v>
          </cell>
          <cell r="L23">
            <v>109.1</v>
          </cell>
          <cell r="M23">
            <v>109</v>
          </cell>
          <cell r="N23">
            <v>109</v>
          </cell>
          <cell r="O23">
            <v>109</v>
          </cell>
          <cell r="P23">
            <v>108.2</v>
          </cell>
          <cell r="Q23">
            <v>106.9</v>
          </cell>
          <cell r="R23">
            <v>105.3</v>
          </cell>
          <cell r="S23">
            <v>101.7</v>
          </cell>
          <cell r="T23">
            <v>100.9</v>
          </cell>
          <cell r="U23">
            <v>99.9</v>
          </cell>
          <cell r="V23">
            <v>100.8</v>
          </cell>
          <cell r="W23">
            <v>100.8</v>
          </cell>
        </row>
        <row r="24">
          <cell r="A24">
            <v>200</v>
          </cell>
          <cell r="B24" t="str">
            <v>調    理    食   品</v>
          </cell>
          <cell r="C24" t="str">
            <v>調    理    食   品</v>
          </cell>
          <cell r="D24">
            <v>0.1</v>
          </cell>
          <cell r="E24">
            <v>104.60000000000001</v>
          </cell>
          <cell r="F24">
            <v>0.1</v>
          </cell>
          <cell r="G24">
            <v>3.6</v>
          </cell>
          <cell r="H24">
            <v>0</v>
          </cell>
          <cell r="I24">
            <v>0.12</v>
          </cell>
          <cell r="J24">
            <v>336</v>
          </cell>
          <cell r="K24">
            <v>17</v>
          </cell>
          <cell r="L24">
            <v>104.6</v>
          </cell>
          <cell r="M24">
            <v>104.5</v>
          </cell>
          <cell r="N24">
            <v>104.7</v>
          </cell>
          <cell r="O24">
            <v>104.8</v>
          </cell>
          <cell r="P24">
            <v>105.8</v>
          </cell>
          <cell r="Q24">
            <v>105</v>
          </cell>
          <cell r="R24">
            <v>104.9</v>
          </cell>
          <cell r="S24">
            <v>104.7</v>
          </cell>
          <cell r="T24">
            <v>103.1</v>
          </cell>
          <cell r="U24">
            <v>101.6</v>
          </cell>
          <cell r="V24">
            <v>101.9</v>
          </cell>
          <cell r="W24">
            <v>102.2</v>
          </cell>
        </row>
        <row r="25">
          <cell r="A25">
            <v>220</v>
          </cell>
          <cell r="B25" t="str">
            <v>飲                 料</v>
          </cell>
          <cell r="C25" t="str">
            <v>飲                 料</v>
          </cell>
          <cell r="D25">
            <v>-0.2</v>
          </cell>
          <cell r="E25">
            <v>98.7</v>
          </cell>
          <cell r="F25">
            <v>-0.2</v>
          </cell>
          <cell r="G25">
            <v>4.9000000000000004</v>
          </cell>
          <cell r="H25">
            <v>0</v>
          </cell>
          <cell r="I25">
            <v>0.09</v>
          </cell>
          <cell r="J25">
            <v>188</v>
          </cell>
          <cell r="K25">
            <v>14</v>
          </cell>
          <cell r="L25">
            <v>98.7</v>
          </cell>
          <cell r="M25">
            <v>98.9</v>
          </cell>
          <cell r="N25">
            <v>95.6</v>
          </cell>
          <cell r="O25">
            <v>97.4</v>
          </cell>
          <cell r="P25">
            <v>99.8</v>
          </cell>
          <cell r="Q25">
            <v>95.4</v>
          </cell>
          <cell r="R25">
            <v>95.5</v>
          </cell>
          <cell r="S25">
            <v>94.6</v>
          </cell>
          <cell r="T25">
            <v>97.9</v>
          </cell>
          <cell r="U25">
            <v>97.4</v>
          </cell>
          <cell r="V25">
            <v>97.2</v>
          </cell>
          <cell r="W25">
            <v>95.4</v>
          </cell>
        </row>
        <row r="26">
          <cell r="A26">
            <v>238</v>
          </cell>
          <cell r="B26" t="str">
            <v>酒                 類</v>
          </cell>
          <cell r="C26" t="str">
            <v>酒                 類</v>
          </cell>
          <cell r="D26">
            <v>0.60000000000000009</v>
          </cell>
          <cell r="E26">
            <v>104.9</v>
          </cell>
          <cell r="F26">
            <v>0.60000000000000009</v>
          </cell>
          <cell r="G26">
            <v>6.9</v>
          </cell>
          <cell r="H26">
            <v>0.01</v>
          </cell>
          <cell r="I26">
            <v>0.08</v>
          </cell>
          <cell r="J26">
            <v>123</v>
          </cell>
          <cell r="K26">
            <v>8</v>
          </cell>
          <cell r="L26">
            <v>104.9</v>
          </cell>
          <cell r="M26">
            <v>104.3</v>
          </cell>
          <cell r="N26">
            <v>104.1</v>
          </cell>
          <cell r="O26">
            <v>104</v>
          </cell>
          <cell r="P26">
            <v>104.4</v>
          </cell>
          <cell r="Q26">
            <v>104.1</v>
          </cell>
          <cell r="R26">
            <v>103.5</v>
          </cell>
          <cell r="S26">
            <v>103.4</v>
          </cell>
          <cell r="T26">
            <v>101.2</v>
          </cell>
          <cell r="U26">
            <v>98.1</v>
          </cell>
          <cell r="V26">
            <v>98.1</v>
          </cell>
          <cell r="W26">
            <v>98</v>
          </cell>
        </row>
        <row r="27">
          <cell r="A27">
            <v>247</v>
          </cell>
          <cell r="B27" t="str">
            <v>外                 食</v>
          </cell>
          <cell r="C27" t="str">
            <v>外                 食</v>
          </cell>
          <cell r="D27">
            <v>0.1</v>
          </cell>
          <cell r="E27">
            <v>102.30000000000001</v>
          </cell>
          <cell r="F27">
            <v>0.1</v>
          </cell>
          <cell r="G27">
            <v>1.3</v>
          </cell>
          <cell r="H27">
            <v>0.01</v>
          </cell>
          <cell r="I27">
            <v>7.0000000000000007E-2</v>
          </cell>
          <cell r="J27">
            <v>539</v>
          </cell>
          <cell r="K27">
            <v>25</v>
          </cell>
          <cell r="L27">
            <v>102.3</v>
          </cell>
          <cell r="M27">
            <v>102.2</v>
          </cell>
          <cell r="N27">
            <v>102.1</v>
          </cell>
          <cell r="O27">
            <v>102.1</v>
          </cell>
          <cell r="P27">
            <v>102.1</v>
          </cell>
          <cell r="Q27">
            <v>102</v>
          </cell>
          <cell r="R27">
            <v>102</v>
          </cell>
          <cell r="S27">
            <v>101.7</v>
          </cell>
          <cell r="T27">
            <v>101.7</v>
          </cell>
          <cell r="U27">
            <v>101.2</v>
          </cell>
          <cell r="V27">
            <v>101.2</v>
          </cell>
          <cell r="W27">
            <v>101</v>
          </cell>
        </row>
        <row r="28">
          <cell r="A28">
            <v>275</v>
          </cell>
          <cell r="B28" t="str">
            <v>住                     居</v>
          </cell>
          <cell r="C28">
            <v>101</v>
          </cell>
          <cell r="D28">
            <v>0.2</v>
          </cell>
          <cell r="E28">
            <v>101</v>
          </cell>
          <cell r="F28">
            <v>0.2</v>
          </cell>
          <cell r="G28">
            <v>0.9</v>
          </cell>
          <cell r="H28">
            <v>0.04</v>
          </cell>
          <cell r="I28">
            <v>0.19</v>
          </cell>
          <cell r="J28">
            <v>2090</v>
          </cell>
          <cell r="K28">
            <v>27</v>
          </cell>
          <cell r="L28">
            <v>101</v>
          </cell>
          <cell r="M28">
            <v>100.8</v>
          </cell>
          <cell r="N28">
            <v>100.8</v>
          </cell>
          <cell r="O28">
            <v>100.9</v>
          </cell>
          <cell r="P28">
            <v>100.9</v>
          </cell>
          <cell r="Q28">
            <v>100.7</v>
          </cell>
          <cell r="R28">
            <v>100.3</v>
          </cell>
          <cell r="S28">
            <v>100.2</v>
          </cell>
          <cell r="T28">
            <v>100.1</v>
          </cell>
          <cell r="U28">
            <v>100.1</v>
          </cell>
          <cell r="V28">
            <v>100.1</v>
          </cell>
          <cell r="W28">
            <v>100.1</v>
          </cell>
        </row>
        <row r="29">
          <cell r="A29">
            <v>748</v>
          </cell>
          <cell r="B29" t="str">
            <v xml:space="preserve">   持家の帰属家賃を除く住居</v>
          </cell>
          <cell r="C29">
            <v>101</v>
          </cell>
          <cell r="D29">
            <v>0.1</v>
          </cell>
          <cell r="E29">
            <v>101</v>
          </cell>
          <cell r="F29">
            <v>0.1</v>
          </cell>
          <cell r="G29">
            <v>0.70000000000000007</v>
          </cell>
          <cell r="H29">
            <v>0.01</v>
          </cell>
          <cell r="I29">
            <v>7.0000000000000007E-2</v>
          </cell>
          <cell r="J29">
            <v>999</v>
          </cell>
          <cell r="K29">
            <v>23</v>
          </cell>
          <cell r="L29">
            <v>101</v>
          </cell>
          <cell r="M29">
            <v>100.9</v>
          </cell>
          <cell r="N29">
            <v>100.8</v>
          </cell>
          <cell r="O29">
            <v>100.9</v>
          </cell>
          <cell r="P29">
            <v>100.9</v>
          </cell>
          <cell r="Q29">
            <v>100.7</v>
          </cell>
          <cell r="R29">
            <v>100.4</v>
          </cell>
          <cell r="S29">
            <v>100.4</v>
          </cell>
          <cell r="T29">
            <v>100.3</v>
          </cell>
          <cell r="U29">
            <v>100.3</v>
          </cell>
          <cell r="V29">
            <v>100.3</v>
          </cell>
          <cell r="W29">
            <v>100.2</v>
          </cell>
        </row>
        <row r="30">
          <cell r="A30">
            <v>276</v>
          </cell>
          <cell r="B30" t="str">
            <v>家                 賃</v>
          </cell>
          <cell r="C30" t="str">
            <v>家                 賃</v>
          </cell>
          <cell r="D30">
            <v>0.1</v>
          </cell>
          <cell r="E30">
            <v>100.80000000000001</v>
          </cell>
          <cell r="F30">
            <v>0.1</v>
          </cell>
          <cell r="G30">
            <v>0.8</v>
          </cell>
          <cell r="H30">
            <v>0.02</v>
          </cell>
          <cell r="I30">
            <v>0.16</v>
          </cell>
          <cell r="J30">
            <v>1978</v>
          </cell>
          <cell r="K30">
            <v>10</v>
          </cell>
          <cell r="L30">
            <v>100.8</v>
          </cell>
          <cell r="M30">
            <v>100.7</v>
          </cell>
          <cell r="N30">
            <v>100.6</v>
          </cell>
          <cell r="O30">
            <v>100.8</v>
          </cell>
          <cell r="P30">
            <v>100.8</v>
          </cell>
          <cell r="Q30">
            <v>100.5</v>
          </cell>
          <cell r="R30">
            <v>100.1</v>
          </cell>
          <cell r="S30">
            <v>100</v>
          </cell>
          <cell r="T30">
            <v>99.9</v>
          </cell>
          <cell r="U30">
            <v>100</v>
          </cell>
          <cell r="V30">
            <v>100</v>
          </cell>
          <cell r="W30">
            <v>100</v>
          </cell>
        </row>
        <row r="31">
          <cell r="A31">
            <v>749</v>
          </cell>
          <cell r="B31" t="str">
            <v xml:space="preserve">            持家の帰属家賃を除く家賃</v>
          </cell>
          <cell r="C31" t="str">
            <v xml:space="preserve">    持家の帰属家賃を除く家賃</v>
          </cell>
          <cell r="D31">
            <v>100.60000000000001</v>
          </cell>
          <cell r="E31">
            <v>100.60000000000001</v>
          </cell>
          <cell r="F31">
            <v>0.2</v>
          </cell>
          <cell r="G31">
            <v>0.60000000000000009</v>
          </cell>
          <cell r="H31">
            <v>0.02</v>
          </cell>
          <cell r="I31">
            <v>0.05</v>
          </cell>
          <cell r="J31">
            <v>887</v>
          </cell>
          <cell r="K31">
            <v>6</v>
          </cell>
          <cell r="L31">
            <v>100.6</v>
          </cell>
          <cell r="M31">
            <v>100.4</v>
          </cell>
          <cell r="N31">
            <v>100.4</v>
          </cell>
          <cell r="O31">
            <v>100.5</v>
          </cell>
          <cell r="P31">
            <v>100.5</v>
          </cell>
          <cell r="Q31">
            <v>100.4</v>
          </cell>
          <cell r="R31">
            <v>100.2</v>
          </cell>
          <cell r="S31">
            <v>100</v>
          </cell>
          <cell r="T31">
            <v>99.9</v>
          </cell>
          <cell r="U31">
            <v>100</v>
          </cell>
          <cell r="V31">
            <v>100</v>
          </cell>
          <cell r="W31">
            <v>99.9</v>
          </cell>
        </row>
        <row r="32">
          <cell r="A32">
            <v>290</v>
          </cell>
          <cell r="B32" t="str">
            <v>設 備 修 繕・維 持</v>
          </cell>
          <cell r="C32" t="str">
            <v>設 備 修 繕・維 持</v>
          </cell>
          <cell r="D32">
            <v>0.2</v>
          </cell>
          <cell r="E32">
            <v>105.60000000000001</v>
          </cell>
          <cell r="F32">
            <v>0.2</v>
          </cell>
          <cell r="G32">
            <v>2</v>
          </cell>
          <cell r="H32">
            <v>0</v>
          </cell>
          <cell r="I32">
            <v>0.02</v>
          </cell>
          <cell r="J32">
            <v>112</v>
          </cell>
          <cell r="K32">
            <v>17</v>
          </cell>
          <cell r="L32">
            <v>105.6</v>
          </cell>
          <cell r="M32">
            <v>105.4</v>
          </cell>
          <cell r="N32">
            <v>105.4</v>
          </cell>
          <cell r="O32">
            <v>104.7</v>
          </cell>
          <cell r="P32">
            <v>104.7</v>
          </cell>
          <cell r="Q32">
            <v>104.6</v>
          </cell>
          <cell r="R32">
            <v>103.5</v>
          </cell>
          <cell r="S32">
            <v>104.6</v>
          </cell>
          <cell r="T32">
            <v>104.6</v>
          </cell>
          <cell r="U32">
            <v>102.7</v>
          </cell>
          <cell r="V32">
            <v>103.5</v>
          </cell>
          <cell r="W32">
            <v>103.5</v>
          </cell>
        </row>
        <row r="33">
          <cell r="A33">
            <v>310</v>
          </cell>
          <cell r="B33" t="str">
            <v>光     熱  ・  水    道</v>
          </cell>
          <cell r="C33">
            <v>109.60000000000001</v>
          </cell>
          <cell r="D33">
            <v>-0.70000000000000007</v>
          </cell>
          <cell r="E33">
            <v>109.60000000000001</v>
          </cell>
          <cell r="F33">
            <v>-0.70000000000000007</v>
          </cell>
          <cell r="G33">
            <v>3.8000000000000003</v>
          </cell>
          <cell r="H33">
            <v>-7.0000000000000007E-2</v>
          </cell>
          <cell r="I33">
            <v>0.34</v>
          </cell>
          <cell r="J33">
            <v>869</v>
          </cell>
          <cell r="K33">
            <v>6</v>
          </cell>
          <cell r="L33">
            <v>109.6</v>
          </cell>
          <cell r="M33">
            <v>110.4</v>
          </cell>
          <cell r="N33">
            <v>110.9</v>
          </cell>
          <cell r="O33">
            <v>111.6</v>
          </cell>
          <cell r="P33">
            <v>111.3</v>
          </cell>
          <cell r="Q33">
            <v>110.1</v>
          </cell>
          <cell r="R33">
            <v>109.5</v>
          </cell>
          <cell r="S33">
            <v>109</v>
          </cell>
          <cell r="T33">
            <v>108.2</v>
          </cell>
          <cell r="U33">
            <v>107.8</v>
          </cell>
          <cell r="V33">
            <v>107.7</v>
          </cell>
          <cell r="W33">
            <v>106.1</v>
          </cell>
        </row>
        <row r="34">
          <cell r="A34">
            <v>311</v>
          </cell>
          <cell r="B34" t="str">
            <v xml:space="preserve">電 　　気　 　代 </v>
          </cell>
          <cell r="C34" t="str">
            <v xml:space="preserve">電 　　気　 　代 </v>
          </cell>
          <cell r="D34">
            <v>0</v>
          </cell>
          <cell r="E34">
            <v>110.60000000000001</v>
          </cell>
          <cell r="F34">
            <v>0</v>
          </cell>
          <cell r="G34">
            <v>5</v>
          </cell>
          <cell r="H34">
            <v>0</v>
          </cell>
          <cell r="I34">
            <v>0.2</v>
          </cell>
          <cell r="J34">
            <v>386</v>
          </cell>
          <cell r="K34">
            <v>1</v>
          </cell>
          <cell r="L34">
            <v>110.6</v>
          </cell>
          <cell r="M34">
            <v>110.6</v>
          </cell>
          <cell r="N34">
            <v>110.6</v>
          </cell>
          <cell r="O34">
            <v>111.1</v>
          </cell>
          <cell r="P34">
            <v>111.1</v>
          </cell>
          <cell r="Q34">
            <v>109.3</v>
          </cell>
          <cell r="R34">
            <v>109.3</v>
          </cell>
          <cell r="S34">
            <v>109.3</v>
          </cell>
          <cell r="T34">
            <v>107.5</v>
          </cell>
          <cell r="U34">
            <v>107.5</v>
          </cell>
          <cell r="V34">
            <v>107.5</v>
          </cell>
          <cell r="W34">
            <v>105.3</v>
          </cell>
        </row>
        <row r="35">
          <cell r="A35">
            <v>313</v>
          </cell>
          <cell r="B35" t="str">
            <v>ガ      ス     代</v>
          </cell>
          <cell r="C35" t="str">
            <v>ガ      ス     代</v>
          </cell>
          <cell r="D35">
            <v>0</v>
          </cell>
          <cell r="E35">
            <v>113.60000000000001</v>
          </cell>
          <cell r="F35">
            <v>0</v>
          </cell>
          <cell r="G35">
            <v>5.6000000000000005</v>
          </cell>
          <cell r="H35">
            <v>0</v>
          </cell>
          <cell r="I35">
            <v>0.12</v>
          </cell>
          <cell r="J35">
            <v>210</v>
          </cell>
          <cell r="K35">
            <v>2</v>
          </cell>
          <cell r="L35">
            <v>113.6</v>
          </cell>
          <cell r="M35">
            <v>113.6</v>
          </cell>
          <cell r="N35">
            <v>113.6</v>
          </cell>
          <cell r="O35">
            <v>113.8</v>
          </cell>
          <cell r="P35">
            <v>113.1</v>
          </cell>
          <cell r="Q35">
            <v>113</v>
          </cell>
          <cell r="R35">
            <v>113</v>
          </cell>
          <cell r="S35">
            <v>112.5</v>
          </cell>
          <cell r="T35">
            <v>112.6</v>
          </cell>
          <cell r="U35">
            <v>111.5</v>
          </cell>
          <cell r="V35">
            <v>110.2</v>
          </cell>
          <cell r="W35">
            <v>108.1</v>
          </cell>
        </row>
        <row r="36">
          <cell r="A36">
            <v>316</v>
          </cell>
          <cell r="B36" t="str">
            <v>他   の    光    熱</v>
          </cell>
          <cell r="C36" t="str">
            <v>他   の    光    熱</v>
          </cell>
          <cell r="D36">
            <v>-14.5</v>
          </cell>
          <cell r="E36">
            <v>143.30000000000001</v>
          </cell>
          <cell r="F36">
            <v>-14.5</v>
          </cell>
          <cell r="G36">
            <v>3.5</v>
          </cell>
          <cell r="H36">
            <v>-0.04</v>
          </cell>
          <cell r="I36">
            <v>0.01</v>
          </cell>
          <cell r="J36">
            <v>18</v>
          </cell>
          <cell r="K36">
            <v>1</v>
          </cell>
          <cell r="L36">
            <v>143.30000000000001</v>
          </cell>
          <cell r="M36">
            <v>167.7</v>
          </cell>
          <cell r="N36">
            <v>183.5</v>
          </cell>
          <cell r="O36">
            <v>196.4</v>
          </cell>
          <cell r="P36">
            <v>192.6</v>
          </cell>
          <cell r="Q36">
            <v>183.5</v>
          </cell>
          <cell r="R36">
            <v>162.69999999999999</v>
          </cell>
          <cell r="S36">
            <v>152.9</v>
          </cell>
          <cell r="T36">
            <v>152.6</v>
          </cell>
          <cell r="U36">
            <v>149.9</v>
          </cell>
          <cell r="V36">
            <v>152.69999999999999</v>
          </cell>
          <cell r="W36">
            <v>152.69999999999999</v>
          </cell>
        </row>
        <row r="37">
          <cell r="A37">
            <v>318</v>
          </cell>
          <cell r="B37" t="str">
            <v>上  下  水  道  料</v>
          </cell>
          <cell r="C37" t="str">
            <v>上  下  水  道  料</v>
          </cell>
          <cell r="D37">
            <v>0</v>
          </cell>
          <cell r="E37">
            <v>100.4</v>
          </cell>
          <cell r="F37">
            <v>0</v>
          </cell>
          <cell r="G37">
            <v>0</v>
          </cell>
          <cell r="H37">
            <v>0</v>
          </cell>
          <cell r="I37">
            <v>0</v>
          </cell>
          <cell r="J37">
            <v>255</v>
          </cell>
          <cell r="K37">
            <v>2</v>
          </cell>
          <cell r="L37">
            <v>100.4</v>
          </cell>
          <cell r="M37">
            <v>100.4</v>
          </cell>
          <cell r="N37">
            <v>100.4</v>
          </cell>
          <cell r="O37">
            <v>100.4</v>
          </cell>
          <cell r="P37">
            <v>100.4</v>
          </cell>
          <cell r="Q37">
            <v>100.4</v>
          </cell>
          <cell r="R37">
            <v>100.4</v>
          </cell>
          <cell r="S37">
            <v>100.4</v>
          </cell>
          <cell r="T37">
            <v>100.4</v>
          </cell>
          <cell r="U37">
            <v>100.4</v>
          </cell>
          <cell r="V37">
            <v>100.4</v>
          </cell>
          <cell r="W37">
            <v>100.4</v>
          </cell>
        </row>
        <row r="38">
          <cell r="A38">
            <v>321</v>
          </cell>
          <cell r="B38" t="str">
            <v>家 具・ 家  事  用  品</v>
          </cell>
          <cell r="C38">
            <v>96.2</v>
          </cell>
          <cell r="D38">
            <v>0.70000000000000007</v>
          </cell>
          <cell r="E38">
            <v>96.2</v>
          </cell>
          <cell r="F38">
            <v>0.70000000000000007</v>
          </cell>
          <cell r="G38">
            <v>-0.5</v>
          </cell>
          <cell r="H38">
            <v>0.02</v>
          </cell>
          <cell r="I38">
            <v>-0.02</v>
          </cell>
          <cell r="J38">
            <v>312</v>
          </cell>
          <cell r="K38">
            <v>52</v>
          </cell>
          <cell r="L38">
            <v>96.2</v>
          </cell>
          <cell r="M38">
            <v>95.5</v>
          </cell>
          <cell r="N38">
            <v>95.5</v>
          </cell>
          <cell r="O38">
            <v>95.2</v>
          </cell>
          <cell r="P38">
            <v>95.2</v>
          </cell>
          <cell r="Q38">
            <v>95</v>
          </cell>
          <cell r="R38">
            <v>95.8</v>
          </cell>
          <cell r="S38">
            <v>95.1</v>
          </cell>
          <cell r="T38">
            <v>95</v>
          </cell>
          <cell r="U38">
            <v>95.6</v>
          </cell>
          <cell r="V38">
            <v>96.6</v>
          </cell>
          <cell r="W38">
            <v>97.3</v>
          </cell>
        </row>
        <row r="39">
          <cell r="A39">
            <v>322</v>
          </cell>
          <cell r="B39" t="str">
            <v>家 庭 用 耐 久 財</v>
          </cell>
          <cell r="C39" t="str">
            <v>家 庭 用 耐 久 財</v>
          </cell>
          <cell r="D39">
            <v>2.4000000000000004</v>
          </cell>
          <cell r="E39">
            <v>73.8</v>
          </cell>
          <cell r="F39">
            <v>2.4000000000000004</v>
          </cell>
          <cell r="G39">
            <v>-11.600000000000001</v>
          </cell>
          <cell r="H39">
            <v>0.01</v>
          </cell>
          <cell r="I39">
            <v>-0.08</v>
          </cell>
          <cell r="J39">
            <v>84</v>
          </cell>
          <cell r="K39">
            <v>14</v>
          </cell>
          <cell r="L39">
            <v>73.8</v>
          </cell>
          <cell r="M39">
            <v>72.099999999999994</v>
          </cell>
          <cell r="N39">
            <v>73.3</v>
          </cell>
          <cell r="O39">
            <v>73.3</v>
          </cell>
          <cell r="P39">
            <v>74.599999999999994</v>
          </cell>
          <cell r="Q39">
            <v>74.900000000000006</v>
          </cell>
          <cell r="R39">
            <v>78.2</v>
          </cell>
          <cell r="S39">
            <v>78.400000000000006</v>
          </cell>
          <cell r="T39">
            <v>80.400000000000006</v>
          </cell>
          <cell r="U39">
            <v>81.3</v>
          </cell>
          <cell r="V39">
            <v>83.2</v>
          </cell>
          <cell r="W39">
            <v>83.3</v>
          </cell>
        </row>
        <row r="40">
          <cell r="A40">
            <v>340</v>
          </cell>
          <cell r="B40" t="str">
            <v>室  内  装  備  品</v>
          </cell>
          <cell r="C40" t="str">
            <v>室  内  装  備  品</v>
          </cell>
          <cell r="D40">
            <v>-3.4000000000000004</v>
          </cell>
          <cell r="E40">
            <v>92.800000000000011</v>
          </cell>
          <cell r="F40">
            <v>-3.4000000000000004</v>
          </cell>
          <cell r="G40">
            <v>1</v>
          </cell>
          <cell r="H40">
            <v>-0.01</v>
          </cell>
          <cell r="I40">
            <v>0</v>
          </cell>
          <cell r="J40">
            <v>22</v>
          </cell>
          <cell r="K40">
            <v>4</v>
          </cell>
          <cell r="L40">
            <v>92.8</v>
          </cell>
          <cell r="M40">
            <v>96.1</v>
          </cell>
          <cell r="N40">
            <v>94.7</v>
          </cell>
          <cell r="O40">
            <v>94.5</v>
          </cell>
          <cell r="P40">
            <v>94.5</v>
          </cell>
          <cell r="Q40">
            <v>94.3</v>
          </cell>
          <cell r="R40">
            <v>94.1</v>
          </cell>
          <cell r="S40">
            <v>94.1</v>
          </cell>
          <cell r="T40">
            <v>91.7</v>
          </cell>
          <cell r="U40">
            <v>85.4</v>
          </cell>
          <cell r="V40">
            <v>91.3</v>
          </cell>
          <cell r="W40">
            <v>91.9</v>
          </cell>
        </row>
        <row r="41">
          <cell r="A41">
            <v>345</v>
          </cell>
          <cell r="B41" t="str">
            <v>寝　 　  具 　    類</v>
          </cell>
          <cell r="C41" t="str">
            <v>寝　 　  具 　    類</v>
          </cell>
          <cell r="D41">
            <v>1.7000000000000002</v>
          </cell>
          <cell r="E41">
            <v>113</v>
          </cell>
          <cell r="F41">
            <v>1.7000000000000002</v>
          </cell>
          <cell r="G41">
            <v>9.5</v>
          </cell>
          <cell r="H41">
            <v>0</v>
          </cell>
          <cell r="I41">
            <v>0.02</v>
          </cell>
          <cell r="J41">
            <v>18</v>
          </cell>
          <cell r="K41">
            <v>5</v>
          </cell>
          <cell r="L41">
            <v>113</v>
          </cell>
          <cell r="M41">
            <v>111.1</v>
          </cell>
          <cell r="N41">
            <v>114.1</v>
          </cell>
          <cell r="O41">
            <v>113.9</v>
          </cell>
          <cell r="P41">
            <v>113.9</v>
          </cell>
          <cell r="Q41">
            <v>114</v>
          </cell>
          <cell r="R41">
            <v>114</v>
          </cell>
          <cell r="S41">
            <v>112.7</v>
          </cell>
          <cell r="T41">
            <v>110.5</v>
          </cell>
          <cell r="U41">
            <v>110.4</v>
          </cell>
          <cell r="V41">
            <v>110.8</v>
          </cell>
          <cell r="W41">
            <v>113.8</v>
          </cell>
        </row>
        <row r="42">
          <cell r="A42">
            <v>351</v>
          </cell>
          <cell r="B42" t="str">
            <v>家   事    雑    貨</v>
          </cell>
          <cell r="C42" t="str">
            <v>家   事    雑    貨</v>
          </cell>
          <cell r="D42">
            <v>0.5</v>
          </cell>
          <cell r="E42">
            <v>107.4</v>
          </cell>
          <cell r="F42">
            <v>0.5</v>
          </cell>
          <cell r="G42">
            <v>4.5</v>
          </cell>
          <cell r="H42">
            <v>0</v>
          </cell>
          <cell r="I42">
            <v>0.03</v>
          </cell>
          <cell r="J42">
            <v>61</v>
          </cell>
          <cell r="K42">
            <v>14</v>
          </cell>
          <cell r="L42">
            <v>107.4</v>
          </cell>
          <cell r="M42">
            <v>106.9</v>
          </cell>
          <cell r="N42">
            <v>106.5</v>
          </cell>
          <cell r="O42">
            <v>105.9</v>
          </cell>
          <cell r="P42">
            <v>105.5</v>
          </cell>
          <cell r="Q42">
            <v>105.3</v>
          </cell>
          <cell r="R42">
            <v>105.4</v>
          </cell>
          <cell r="S42">
            <v>102.5</v>
          </cell>
          <cell r="T42">
            <v>102.9</v>
          </cell>
          <cell r="U42">
            <v>102.6</v>
          </cell>
          <cell r="V42">
            <v>102.5</v>
          </cell>
          <cell r="W42">
            <v>102.3</v>
          </cell>
        </row>
        <row r="43">
          <cell r="A43">
            <v>369</v>
          </cell>
          <cell r="B43" t="str">
            <v>家 事 用 消 耗 品</v>
          </cell>
          <cell r="C43" t="str">
            <v>家 事 用 消 耗 品</v>
          </cell>
          <cell r="D43">
            <v>0.5</v>
          </cell>
          <cell r="E43">
            <v>103.30000000000001</v>
          </cell>
          <cell r="F43">
            <v>0.5</v>
          </cell>
          <cell r="G43">
            <v>0.9</v>
          </cell>
          <cell r="H43">
            <v>0.01</v>
          </cell>
          <cell r="I43">
            <v>0.01</v>
          </cell>
          <cell r="J43">
            <v>107</v>
          </cell>
          <cell r="K43">
            <v>11</v>
          </cell>
          <cell r="L43">
            <v>103.3</v>
          </cell>
          <cell r="M43">
            <v>102.8</v>
          </cell>
          <cell r="N43">
            <v>101.4</v>
          </cell>
          <cell r="O43">
            <v>100.8</v>
          </cell>
          <cell r="P43">
            <v>100.1</v>
          </cell>
          <cell r="Q43">
            <v>99.3</v>
          </cell>
          <cell r="R43">
            <v>98.9</v>
          </cell>
          <cell r="S43">
            <v>98.8</v>
          </cell>
          <cell r="T43">
            <v>97.7</v>
          </cell>
          <cell r="U43">
            <v>99.8</v>
          </cell>
          <cell r="V43">
            <v>100.4</v>
          </cell>
          <cell r="W43">
            <v>101.7</v>
          </cell>
        </row>
        <row r="44">
          <cell r="A44">
            <v>384</v>
          </cell>
          <cell r="B44" t="str">
            <v>家 事 サ ー ビ ス</v>
          </cell>
          <cell r="C44" t="str">
            <v>家 事 サ ー ビ ス</v>
          </cell>
          <cell r="D44">
            <v>-0.4</v>
          </cell>
          <cell r="E44">
            <v>99.5</v>
          </cell>
          <cell r="F44">
            <v>-0.4</v>
          </cell>
          <cell r="G44">
            <v>-0.4</v>
          </cell>
          <cell r="H44">
            <v>0</v>
          </cell>
          <cell r="I44">
            <v>0</v>
          </cell>
          <cell r="J44">
            <v>18</v>
          </cell>
          <cell r="K44">
            <v>4</v>
          </cell>
          <cell r="L44">
            <v>99.5</v>
          </cell>
          <cell r="M44">
            <v>99.9</v>
          </cell>
          <cell r="N44">
            <v>99.9</v>
          </cell>
          <cell r="O44">
            <v>99.9</v>
          </cell>
          <cell r="P44">
            <v>99.9</v>
          </cell>
          <cell r="Q44">
            <v>99.9</v>
          </cell>
          <cell r="R44">
            <v>99.9</v>
          </cell>
          <cell r="S44">
            <v>99.9</v>
          </cell>
          <cell r="T44">
            <v>99.9</v>
          </cell>
          <cell r="U44">
            <v>99.9</v>
          </cell>
          <cell r="V44">
            <v>99.9</v>
          </cell>
          <cell r="W44">
            <v>99.9</v>
          </cell>
        </row>
        <row r="45">
          <cell r="A45">
            <v>392</v>
          </cell>
          <cell r="B45" t="str">
            <v>被  服  及  び  履  物</v>
          </cell>
          <cell r="C45">
            <v>103.30000000000001</v>
          </cell>
          <cell r="D45">
            <v>-0.30000000000000004</v>
          </cell>
          <cell r="E45">
            <v>103.30000000000001</v>
          </cell>
          <cell r="F45">
            <v>-0.30000000000000004</v>
          </cell>
          <cell r="G45">
            <v>1.3</v>
          </cell>
          <cell r="H45">
            <v>-0.01</v>
          </cell>
          <cell r="I45">
            <v>0.05</v>
          </cell>
          <cell r="J45">
            <v>362</v>
          </cell>
          <cell r="K45">
            <v>63</v>
          </cell>
          <cell r="L45">
            <v>103.3</v>
          </cell>
          <cell r="M45">
            <v>103.6</v>
          </cell>
          <cell r="N45">
            <v>104.2</v>
          </cell>
          <cell r="O45">
            <v>101.1</v>
          </cell>
          <cell r="P45">
            <v>101.2</v>
          </cell>
          <cell r="Q45">
            <v>103.4</v>
          </cell>
          <cell r="R45">
            <v>103.7</v>
          </cell>
          <cell r="S45">
            <v>104.9</v>
          </cell>
          <cell r="T45">
            <v>105.3</v>
          </cell>
          <cell r="U45">
            <v>100.3</v>
          </cell>
          <cell r="V45">
            <v>96.8</v>
          </cell>
          <cell r="W45">
            <v>101.4</v>
          </cell>
        </row>
        <row r="46">
          <cell r="A46">
            <v>393</v>
          </cell>
          <cell r="B46" t="str">
            <v>衣             料</v>
          </cell>
          <cell r="C46" t="str">
            <v>衣             料</v>
          </cell>
          <cell r="D46">
            <v>-0.1</v>
          </cell>
          <cell r="E46">
            <v>103.2</v>
          </cell>
          <cell r="F46">
            <v>-0.1</v>
          </cell>
          <cell r="G46">
            <v>1.6</v>
          </cell>
          <cell r="H46">
            <v>0</v>
          </cell>
          <cell r="I46">
            <v>0.03</v>
          </cell>
          <cell r="J46">
            <v>164</v>
          </cell>
          <cell r="K46">
            <v>25</v>
          </cell>
          <cell r="L46">
            <v>103.2</v>
          </cell>
          <cell r="M46">
            <v>103.3</v>
          </cell>
          <cell r="N46">
            <v>104.6</v>
          </cell>
          <cell r="O46">
            <v>100.3</v>
          </cell>
          <cell r="P46">
            <v>100.5</v>
          </cell>
          <cell r="Q46">
            <v>103.1</v>
          </cell>
          <cell r="R46">
            <v>103.5</v>
          </cell>
          <cell r="S46">
            <v>106.7</v>
          </cell>
          <cell r="T46">
            <v>106.3</v>
          </cell>
          <cell r="U46">
            <v>96.9</v>
          </cell>
          <cell r="V46">
            <v>93.9</v>
          </cell>
          <cell r="W46">
            <v>101.2</v>
          </cell>
        </row>
        <row r="47">
          <cell r="A47">
            <v>394</v>
          </cell>
          <cell r="B47" t="str">
            <v>和           服</v>
          </cell>
          <cell r="C47">
            <v>109.30000000000001</v>
          </cell>
          <cell r="D47" t="str">
            <v>和           服</v>
          </cell>
          <cell r="E47">
            <v>109.30000000000001</v>
          </cell>
          <cell r="F47">
            <v>0</v>
          </cell>
          <cell r="G47">
            <v>9.3000000000000007</v>
          </cell>
          <cell r="H47">
            <v>0</v>
          </cell>
          <cell r="I47">
            <v>0.01</v>
          </cell>
          <cell r="J47">
            <v>11</v>
          </cell>
          <cell r="K47">
            <v>2</v>
          </cell>
          <cell r="L47">
            <v>109.3</v>
          </cell>
          <cell r="M47">
            <v>109.3</v>
          </cell>
          <cell r="N47">
            <v>109.3</v>
          </cell>
          <cell r="O47">
            <v>109.3</v>
          </cell>
          <cell r="P47">
            <v>109.3</v>
          </cell>
          <cell r="Q47">
            <v>109.3</v>
          </cell>
          <cell r="R47">
            <v>109.3</v>
          </cell>
          <cell r="S47">
            <v>109.3</v>
          </cell>
          <cell r="T47">
            <v>109.3</v>
          </cell>
          <cell r="U47">
            <v>100</v>
          </cell>
          <cell r="V47">
            <v>100</v>
          </cell>
          <cell r="W47">
            <v>100</v>
          </cell>
        </row>
        <row r="48">
          <cell r="A48">
            <v>397</v>
          </cell>
          <cell r="B48" t="str">
            <v>洋           服</v>
          </cell>
          <cell r="C48">
            <v>102.7</v>
          </cell>
          <cell r="D48" t="str">
            <v>洋           服</v>
          </cell>
          <cell r="E48">
            <v>102.7</v>
          </cell>
          <cell r="F48">
            <v>-0.2</v>
          </cell>
          <cell r="G48">
            <v>1</v>
          </cell>
          <cell r="H48">
            <v>0</v>
          </cell>
          <cell r="I48">
            <v>0.02</v>
          </cell>
          <cell r="J48">
            <v>153</v>
          </cell>
          <cell r="K48">
            <v>23</v>
          </cell>
          <cell r="L48">
            <v>102.7</v>
          </cell>
          <cell r="M48">
            <v>102.9</v>
          </cell>
          <cell r="N48">
            <v>104.2</v>
          </cell>
          <cell r="O48">
            <v>99.6</v>
          </cell>
          <cell r="P48">
            <v>99.9</v>
          </cell>
          <cell r="Q48">
            <v>102.6</v>
          </cell>
          <cell r="R48">
            <v>103.1</v>
          </cell>
          <cell r="S48">
            <v>106.5</v>
          </cell>
          <cell r="T48">
            <v>106.1</v>
          </cell>
          <cell r="U48">
            <v>96.7</v>
          </cell>
          <cell r="V48">
            <v>93.5</v>
          </cell>
          <cell r="W48">
            <v>101.3</v>
          </cell>
        </row>
        <row r="49">
          <cell r="A49">
            <v>424</v>
          </cell>
          <cell r="B49" t="str">
            <v>ｼｬﾂ・ｾ-ﾀ-・下着類　</v>
          </cell>
          <cell r="C49" t="str">
            <v>ｼｬﾂ・ｾ-ﾀ-・下着類　</v>
          </cell>
          <cell r="D49">
            <v>-1.7000000000000002</v>
          </cell>
          <cell r="E49">
            <v>101.80000000000001</v>
          </cell>
          <cell r="F49">
            <v>-1.7000000000000002</v>
          </cell>
          <cell r="G49">
            <v>-1</v>
          </cell>
          <cell r="H49">
            <v>-0.02</v>
          </cell>
          <cell r="I49">
            <v>-0.01</v>
          </cell>
          <cell r="J49">
            <v>114</v>
          </cell>
          <cell r="K49">
            <v>20</v>
          </cell>
          <cell r="L49">
            <v>101.8</v>
          </cell>
          <cell r="M49">
            <v>103.6</v>
          </cell>
          <cell r="N49">
            <v>104.6</v>
          </cell>
          <cell r="O49">
            <v>101.2</v>
          </cell>
          <cell r="P49">
            <v>101.7</v>
          </cell>
          <cell r="Q49">
            <v>104.8</v>
          </cell>
          <cell r="R49">
            <v>105.5</v>
          </cell>
          <cell r="S49">
            <v>104.1</v>
          </cell>
          <cell r="T49">
            <v>106.9</v>
          </cell>
          <cell r="U49">
            <v>103.4</v>
          </cell>
          <cell r="V49">
            <v>97.6</v>
          </cell>
          <cell r="W49">
            <v>102</v>
          </cell>
        </row>
        <row r="50">
          <cell r="A50">
            <v>425</v>
          </cell>
          <cell r="B50" t="str">
            <v>ｼｬﾂ･ｾｰﾀｰ類</v>
          </cell>
          <cell r="C50">
            <v>101.9</v>
          </cell>
          <cell r="D50" t="str">
            <v>ｼｬﾂ･ｾｰﾀｰ類</v>
          </cell>
          <cell r="E50">
            <v>101.9</v>
          </cell>
          <cell r="F50">
            <v>-2.7</v>
          </cell>
          <cell r="G50">
            <v>-1.8</v>
          </cell>
          <cell r="H50">
            <v>-0.02</v>
          </cell>
          <cell r="I50">
            <v>-0.02</v>
          </cell>
          <cell r="J50">
            <v>80</v>
          </cell>
          <cell r="K50">
            <v>13</v>
          </cell>
          <cell r="L50">
            <v>101.9</v>
          </cell>
          <cell r="M50">
            <v>104.7</v>
          </cell>
          <cell r="N50">
            <v>106.4</v>
          </cell>
          <cell r="O50">
            <v>101.1</v>
          </cell>
          <cell r="P50">
            <v>101.8</v>
          </cell>
          <cell r="Q50">
            <v>106.5</v>
          </cell>
          <cell r="R50">
            <v>107.4</v>
          </cell>
          <cell r="S50">
            <v>105.4</v>
          </cell>
          <cell r="T50">
            <v>109.7</v>
          </cell>
          <cell r="U50">
            <v>104.4</v>
          </cell>
          <cell r="V50">
            <v>95.5</v>
          </cell>
          <cell r="W50">
            <v>102.2</v>
          </cell>
        </row>
        <row r="51">
          <cell r="A51">
            <v>442</v>
          </cell>
          <cell r="B51" t="str">
            <v>下    着    類</v>
          </cell>
          <cell r="C51">
            <v>101.60000000000001</v>
          </cell>
          <cell r="D51" t="str">
            <v>下    着    類</v>
          </cell>
          <cell r="E51">
            <v>101.60000000000001</v>
          </cell>
          <cell r="F51">
            <v>0.4</v>
          </cell>
          <cell r="G51">
            <v>0.70000000000000007</v>
          </cell>
          <cell r="H51">
            <v>0</v>
          </cell>
          <cell r="I51">
            <v>0</v>
          </cell>
          <cell r="J51">
            <v>35</v>
          </cell>
          <cell r="K51">
            <v>7</v>
          </cell>
          <cell r="L51">
            <v>101.6</v>
          </cell>
          <cell r="M51">
            <v>101.2</v>
          </cell>
          <cell r="N51">
            <v>101.1</v>
          </cell>
          <cell r="O51">
            <v>101.5</v>
          </cell>
          <cell r="P51">
            <v>101.5</v>
          </cell>
          <cell r="Q51">
            <v>101.4</v>
          </cell>
          <cell r="R51">
            <v>101.4</v>
          </cell>
          <cell r="S51">
            <v>101.4</v>
          </cell>
          <cell r="T51">
            <v>100.9</v>
          </cell>
          <cell r="U51">
            <v>101.3</v>
          </cell>
          <cell r="V51">
            <v>101.7</v>
          </cell>
          <cell r="W51">
            <v>101.6</v>
          </cell>
        </row>
        <row r="52">
          <cell r="A52">
            <v>453</v>
          </cell>
          <cell r="B52" t="str">
            <v>履     物     類</v>
          </cell>
          <cell r="C52" t="str">
            <v>履     物     類</v>
          </cell>
          <cell r="D52">
            <v>0.60000000000000009</v>
          </cell>
          <cell r="E52">
            <v>106.30000000000001</v>
          </cell>
          <cell r="F52">
            <v>0.60000000000000009</v>
          </cell>
          <cell r="G52">
            <v>5.6000000000000005</v>
          </cell>
          <cell r="H52">
            <v>0</v>
          </cell>
          <cell r="I52">
            <v>0.02</v>
          </cell>
          <cell r="J52">
            <v>43</v>
          </cell>
          <cell r="K52">
            <v>7</v>
          </cell>
          <cell r="L52">
            <v>106.3</v>
          </cell>
          <cell r="M52">
            <v>105.7</v>
          </cell>
          <cell r="N52">
            <v>103.3</v>
          </cell>
          <cell r="O52">
            <v>101.6</v>
          </cell>
          <cell r="P52">
            <v>100.5</v>
          </cell>
          <cell r="Q52">
            <v>101</v>
          </cell>
          <cell r="R52">
            <v>101</v>
          </cell>
          <cell r="S52">
            <v>102.7</v>
          </cell>
          <cell r="T52">
            <v>100.6</v>
          </cell>
          <cell r="U52">
            <v>104.7</v>
          </cell>
          <cell r="V52">
            <v>101.9</v>
          </cell>
          <cell r="W52">
            <v>100.7</v>
          </cell>
        </row>
        <row r="53">
          <cell r="A53">
            <v>461</v>
          </cell>
          <cell r="B53" t="str">
            <v>他 の 被 服 類</v>
          </cell>
          <cell r="C53" t="str">
            <v>他 の 被 服 類</v>
          </cell>
          <cell r="D53">
            <v>3.2</v>
          </cell>
          <cell r="E53">
            <v>102.4</v>
          </cell>
          <cell r="F53">
            <v>3.2</v>
          </cell>
          <cell r="G53">
            <v>0.8</v>
          </cell>
          <cell r="H53">
            <v>0.01</v>
          </cell>
          <cell r="I53">
            <v>0</v>
          </cell>
          <cell r="J53">
            <v>25</v>
          </cell>
          <cell r="K53">
            <v>7</v>
          </cell>
          <cell r="L53">
            <v>102.4</v>
          </cell>
          <cell r="M53">
            <v>99.2</v>
          </cell>
          <cell r="N53">
            <v>99.6</v>
          </cell>
          <cell r="O53">
            <v>100.3</v>
          </cell>
          <cell r="P53">
            <v>101.2</v>
          </cell>
          <cell r="Q53">
            <v>100.7</v>
          </cell>
          <cell r="R53">
            <v>100.3</v>
          </cell>
          <cell r="S53">
            <v>100.1</v>
          </cell>
          <cell r="T53">
            <v>100.5</v>
          </cell>
          <cell r="U53">
            <v>97</v>
          </cell>
          <cell r="V53">
            <v>97.2</v>
          </cell>
          <cell r="W53">
            <v>99.8</v>
          </cell>
        </row>
        <row r="54">
          <cell r="A54">
            <v>469</v>
          </cell>
          <cell r="B54" t="str">
            <v>被服関連ｻｰﾋﾞｽ</v>
          </cell>
          <cell r="C54" t="str">
            <v>被服関連ｻｰﾋﾞｽ</v>
          </cell>
          <cell r="D54">
            <v>0</v>
          </cell>
          <cell r="E54">
            <v>108</v>
          </cell>
          <cell r="F54">
            <v>0</v>
          </cell>
          <cell r="G54">
            <v>3.3000000000000003</v>
          </cell>
          <cell r="H54">
            <v>0</v>
          </cell>
          <cell r="I54">
            <v>0.01</v>
          </cell>
          <cell r="J54">
            <v>16</v>
          </cell>
          <cell r="K54">
            <v>4</v>
          </cell>
          <cell r="L54">
            <v>108</v>
          </cell>
          <cell r="M54">
            <v>108</v>
          </cell>
          <cell r="N54">
            <v>108</v>
          </cell>
          <cell r="O54">
            <v>107.9</v>
          </cell>
          <cell r="P54">
            <v>107.9</v>
          </cell>
          <cell r="Q54">
            <v>107.7</v>
          </cell>
          <cell r="R54">
            <v>106.3</v>
          </cell>
          <cell r="S54">
            <v>106.3</v>
          </cell>
          <cell r="T54">
            <v>106.3</v>
          </cell>
          <cell r="U54">
            <v>104.6</v>
          </cell>
          <cell r="V54">
            <v>104.6</v>
          </cell>
          <cell r="W54">
            <v>104.6</v>
          </cell>
        </row>
        <row r="55">
          <cell r="A55">
            <v>474</v>
          </cell>
          <cell r="B55" t="str">
            <v>保    健     医     療</v>
          </cell>
          <cell r="C55">
            <v>100.30000000000001</v>
          </cell>
          <cell r="D55">
            <v>0.1</v>
          </cell>
          <cell r="E55">
            <v>100.30000000000001</v>
          </cell>
          <cell r="F55">
            <v>0.1</v>
          </cell>
          <cell r="G55">
            <v>-0.30000000000000004</v>
          </cell>
          <cell r="H55">
            <v>0</v>
          </cell>
          <cell r="I55">
            <v>-0.01</v>
          </cell>
          <cell r="J55">
            <v>424</v>
          </cell>
          <cell r="K55">
            <v>26</v>
          </cell>
          <cell r="L55">
            <v>100.3</v>
          </cell>
          <cell r="M55">
            <v>100.2</v>
          </cell>
          <cell r="N55">
            <v>99.6</v>
          </cell>
          <cell r="O55">
            <v>100</v>
          </cell>
          <cell r="P55">
            <v>100.1</v>
          </cell>
          <cell r="Q55">
            <v>100.2</v>
          </cell>
          <cell r="R55">
            <v>100.1</v>
          </cell>
          <cell r="S55">
            <v>100.1</v>
          </cell>
          <cell r="T55">
            <v>100.6</v>
          </cell>
          <cell r="U55">
            <v>100.4</v>
          </cell>
          <cell r="V55">
            <v>100.7</v>
          </cell>
          <cell r="W55">
            <v>100.7</v>
          </cell>
        </row>
        <row r="56">
          <cell r="A56">
            <v>475</v>
          </cell>
          <cell r="B56" t="str">
            <v>医薬品・健康保持用摂取品</v>
          </cell>
          <cell r="C56" t="str">
            <v>医薬品・健康保持用摂取品</v>
          </cell>
          <cell r="D56">
            <v>-0.30000000000000004</v>
          </cell>
          <cell r="E56">
            <v>98.7</v>
          </cell>
          <cell r="F56">
            <v>-0.30000000000000004</v>
          </cell>
          <cell r="G56">
            <v>-2.2000000000000002</v>
          </cell>
          <cell r="H56">
            <v>0</v>
          </cell>
          <cell r="I56">
            <v>-0.02</v>
          </cell>
          <cell r="J56">
            <v>114</v>
          </cell>
          <cell r="K56">
            <v>12</v>
          </cell>
          <cell r="L56">
            <v>98.7</v>
          </cell>
          <cell r="M56">
            <v>99</v>
          </cell>
          <cell r="N56">
            <v>99.2</v>
          </cell>
          <cell r="O56">
            <v>99.2</v>
          </cell>
          <cell r="P56">
            <v>100</v>
          </cell>
          <cell r="Q56">
            <v>100.3</v>
          </cell>
          <cell r="R56">
            <v>100.3</v>
          </cell>
          <cell r="S56">
            <v>99.6</v>
          </cell>
          <cell r="T56">
            <v>99.5</v>
          </cell>
          <cell r="U56">
            <v>99.5</v>
          </cell>
          <cell r="V56">
            <v>100.8</v>
          </cell>
          <cell r="W56">
            <v>100.5</v>
          </cell>
        </row>
        <row r="57">
          <cell r="A57">
            <v>488</v>
          </cell>
          <cell r="B57" t="str">
            <v xml:space="preserve">保健医療用品・器 具 </v>
          </cell>
          <cell r="C57" t="str">
            <v xml:space="preserve">保健医療用品・器 具 </v>
          </cell>
          <cell r="D57">
            <v>0.70000000000000007</v>
          </cell>
          <cell r="E57">
            <v>97.9</v>
          </cell>
          <cell r="F57">
            <v>0.70000000000000007</v>
          </cell>
          <cell r="G57">
            <v>1.1000000000000001</v>
          </cell>
          <cell r="H57">
            <v>0.01</v>
          </cell>
          <cell r="I57">
            <v>0.01</v>
          </cell>
          <cell r="J57">
            <v>83</v>
          </cell>
          <cell r="K57">
            <v>9</v>
          </cell>
          <cell r="L57">
            <v>97.9</v>
          </cell>
          <cell r="M57">
            <v>97.2</v>
          </cell>
          <cell r="N57">
            <v>94</v>
          </cell>
          <cell r="O57">
            <v>95.8</v>
          </cell>
          <cell r="P57">
            <v>95.5</v>
          </cell>
          <cell r="Q57">
            <v>95.6</v>
          </cell>
          <cell r="R57">
            <v>95.1</v>
          </cell>
          <cell r="S57">
            <v>95.9</v>
          </cell>
          <cell r="T57">
            <v>98.2</v>
          </cell>
          <cell r="U57">
            <v>97.1</v>
          </cell>
          <cell r="V57">
            <v>97</v>
          </cell>
          <cell r="W57">
            <v>97.7</v>
          </cell>
        </row>
        <row r="58">
          <cell r="A58">
            <v>498</v>
          </cell>
          <cell r="B58" t="str">
            <v xml:space="preserve">保 健 医 療 ｻ ｰ ﾋﾞ ｽ </v>
          </cell>
          <cell r="C58" t="str">
            <v xml:space="preserve">保 健 医 療 ｻ ｰ ﾋﾞ ｽ </v>
          </cell>
          <cell r="D58">
            <v>0</v>
          </cell>
          <cell r="E58">
            <v>101.80000000000001</v>
          </cell>
          <cell r="F58">
            <v>0</v>
          </cell>
          <cell r="G58">
            <v>-0.2</v>
          </cell>
          <cell r="H58">
            <v>0</v>
          </cell>
          <cell r="I58">
            <v>0</v>
          </cell>
          <cell r="J58">
            <v>227</v>
          </cell>
          <cell r="K58">
            <v>5</v>
          </cell>
          <cell r="L58">
            <v>101.8</v>
          </cell>
          <cell r="M58">
            <v>101.8</v>
          </cell>
          <cell r="N58">
            <v>101.8</v>
          </cell>
          <cell r="O58">
            <v>101.8</v>
          </cell>
          <cell r="P58">
            <v>101.8</v>
          </cell>
          <cell r="Q58">
            <v>101.8</v>
          </cell>
          <cell r="R58">
            <v>101.8</v>
          </cell>
          <cell r="S58">
            <v>101.8</v>
          </cell>
          <cell r="T58">
            <v>102</v>
          </cell>
          <cell r="U58">
            <v>102</v>
          </cell>
          <cell r="V58">
            <v>102</v>
          </cell>
          <cell r="W58">
            <v>102</v>
          </cell>
        </row>
        <row r="59">
          <cell r="A59">
            <v>504</v>
          </cell>
          <cell r="B59" t="str">
            <v>交    通　・ 通     信</v>
          </cell>
          <cell r="C59">
            <v>99.2</v>
          </cell>
          <cell r="D59">
            <v>-2.3000000000000003</v>
          </cell>
          <cell r="E59">
            <v>99.2</v>
          </cell>
          <cell r="F59">
            <v>-2.3000000000000003</v>
          </cell>
          <cell r="G59">
            <v>-2.3000000000000003</v>
          </cell>
          <cell r="H59">
            <v>-0.28999999999999998</v>
          </cell>
          <cell r="I59">
            <v>-0.28999999999999998</v>
          </cell>
          <cell r="J59">
            <v>1279</v>
          </cell>
          <cell r="K59">
            <v>45</v>
          </cell>
          <cell r="L59">
            <v>99.2</v>
          </cell>
          <cell r="M59">
            <v>101.5</v>
          </cell>
          <cell r="N59">
            <v>105.9</v>
          </cell>
          <cell r="O59">
            <v>107.5</v>
          </cell>
          <cell r="P59">
            <v>107.9</v>
          </cell>
          <cell r="Q59">
            <v>104.9</v>
          </cell>
          <cell r="R59">
            <v>103.8</v>
          </cell>
          <cell r="S59">
            <v>99.1</v>
          </cell>
          <cell r="T59">
            <v>102.8</v>
          </cell>
          <cell r="U59">
            <v>102</v>
          </cell>
          <cell r="V59">
            <v>102.6</v>
          </cell>
          <cell r="W59">
            <v>102.9</v>
          </cell>
        </row>
        <row r="60">
          <cell r="A60">
            <v>505</v>
          </cell>
          <cell r="B60" t="str">
            <v xml:space="preserve">交                  通 </v>
          </cell>
          <cell r="C60" t="str">
            <v xml:space="preserve">交                  通 </v>
          </cell>
          <cell r="D60">
            <v>-0.5</v>
          </cell>
          <cell r="E60">
            <v>102.4</v>
          </cell>
          <cell r="F60">
            <v>-0.5</v>
          </cell>
          <cell r="G60">
            <v>2.7</v>
          </cell>
          <cell r="H60">
            <v>-0.01</v>
          </cell>
          <cell r="I60">
            <v>0.05</v>
          </cell>
          <cell r="J60">
            <v>192</v>
          </cell>
          <cell r="K60">
            <v>14</v>
          </cell>
          <cell r="L60">
            <v>102.4</v>
          </cell>
          <cell r="M60">
            <v>102.9</v>
          </cell>
          <cell r="N60">
            <v>103.8</v>
          </cell>
          <cell r="O60">
            <v>112.3</v>
          </cell>
          <cell r="P60">
            <v>106.6</v>
          </cell>
          <cell r="Q60">
            <v>102.7</v>
          </cell>
          <cell r="R60">
            <v>102.6</v>
          </cell>
          <cell r="S60">
            <v>101.5</v>
          </cell>
          <cell r="T60">
            <v>102.3</v>
          </cell>
          <cell r="U60">
            <v>99.7</v>
          </cell>
          <cell r="V60">
            <v>103.6</v>
          </cell>
          <cell r="W60">
            <v>103.1</v>
          </cell>
        </row>
        <row r="61">
          <cell r="A61">
            <v>523</v>
          </cell>
          <cell r="B61" t="str">
            <v xml:space="preserve">自 動 車 等 関 係 費 </v>
          </cell>
          <cell r="C61" t="str">
            <v xml:space="preserve">自 動 車 等 関 係 費 </v>
          </cell>
          <cell r="D61">
            <v>-4.2</v>
          </cell>
          <cell r="E61">
            <v>102.5</v>
          </cell>
          <cell r="F61">
            <v>-4.2</v>
          </cell>
          <cell r="G61">
            <v>-5.2</v>
          </cell>
          <cell r="H61">
            <v>-0.27</v>
          </cell>
          <cell r="I61">
            <v>-0.35</v>
          </cell>
          <cell r="J61">
            <v>627</v>
          </cell>
          <cell r="K61">
            <v>21</v>
          </cell>
          <cell r="L61">
            <v>102.5</v>
          </cell>
          <cell r="M61">
            <v>107</v>
          </cell>
          <cell r="N61">
            <v>115.8</v>
          </cell>
          <cell r="O61">
            <v>116.9</v>
          </cell>
          <cell r="P61">
            <v>119</v>
          </cell>
          <cell r="Q61">
            <v>113.9</v>
          </cell>
          <cell r="R61">
            <v>112</v>
          </cell>
          <cell r="S61">
            <v>102.7</v>
          </cell>
          <cell r="T61">
            <v>110</v>
          </cell>
          <cell r="U61">
            <v>109.2</v>
          </cell>
          <cell r="V61">
            <v>109.3</v>
          </cell>
          <cell r="W61">
            <v>110.1</v>
          </cell>
        </row>
        <row r="62">
          <cell r="A62">
            <v>548</v>
          </cell>
          <cell r="B62" t="str">
            <v xml:space="preserve">通                  信 </v>
          </cell>
          <cell r="C62" t="str">
            <v xml:space="preserve">通                  信 </v>
          </cell>
          <cell r="D62">
            <v>-0.1</v>
          </cell>
          <cell r="E62">
            <v>94</v>
          </cell>
          <cell r="F62">
            <v>-0.1</v>
          </cell>
          <cell r="G62">
            <v>0.30000000000000004</v>
          </cell>
          <cell r="H62">
            <v>0</v>
          </cell>
          <cell r="I62">
            <v>0.01</v>
          </cell>
          <cell r="J62">
            <v>459</v>
          </cell>
          <cell r="K62">
            <v>10</v>
          </cell>
          <cell r="L62">
            <v>94</v>
          </cell>
          <cell r="M62">
            <v>94.1</v>
          </cell>
          <cell r="N62">
            <v>94.1</v>
          </cell>
          <cell r="O62">
            <v>94.1</v>
          </cell>
          <cell r="P62">
            <v>94.1</v>
          </cell>
          <cell r="Q62">
            <v>94.1</v>
          </cell>
          <cell r="R62">
            <v>93.7</v>
          </cell>
          <cell r="S62">
            <v>93.7</v>
          </cell>
          <cell r="T62">
            <v>93.7</v>
          </cell>
          <cell r="U62">
            <v>93.7</v>
          </cell>
          <cell r="V62">
            <v>93.8</v>
          </cell>
          <cell r="W62">
            <v>93.7</v>
          </cell>
        </row>
        <row r="63">
          <cell r="A63">
            <v>560</v>
          </cell>
          <cell r="B63" t="str">
            <v>教                     育</v>
          </cell>
          <cell r="C63">
            <v>102.80000000000001</v>
          </cell>
          <cell r="D63">
            <v>0</v>
          </cell>
          <cell r="E63">
            <v>102.80000000000001</v>
          </cell>
          <cell r="F63">
            <v>0</v>
          </cell>
          <cell r="G63">
            <v>0.8</v>
          </cell>
          <cell r="H63">
            <v>0</v>
          </cell>
          <cell r="I63">
            <v>0.03</v>
          </cell>
          <cell r="J63">
            <v>440</v>
          </cell>
          <cell r="K63">
            <v>16</v>
          </cell>
          <cell r="L63">
            <v>102.8</v>
          </cell>
          <cell r="M63">
            <v>102.8</v>
          </cell>
          <cell r="N63">
            <v>102.8</v>
          </cell>
          <cell r="O63">
            <v>102.8</v>
          </cell>
          <cell r="P63">
            <v>102.8</v>
          </cell>
          <cell r="Q63">
            <v>102.8</v>
          </cell>
          <cell r="R63">
            <v>102.8</v>
          </cell>
          <cell r="S63">
            <v>102.8</v>
          </cell>
          <cell r="T63">
            <v>102</v>
          </cell>
          <cell r="U63">
            <v>102</v>
          </cell>
          <cell r="V63">
            <v>102</v>
          </cell>
          <cell r="W63">
            <v>102</v>
          </cell>
        </row>
        <row r="64">
          <cell r="A64">
            <v>561</v>
          </cell>
          <cell r="B64" t="str">
            <v xml:space="preserve">授     業     料     等 </v>
          </cell>
          <cell r="C64" t="str">
            <v xml:space="preserve">授     業     料     等 </v>
          </cell>
          <cell r="D64">
            <v>0</v>
          </cell>
          <cell r="E64">
            <v>102.7</v>
          </cell>
          <cell r="F64">
            <v>0</v>
          </cell>
          <cell r="G64">
            <v>1.1000000000000001</v>
          </cell>
          <cell r="H64">
            <v>0</v>
          </cell>
          <cell r="I64">
            <v>0.03</v>
          </cell>
          <cell r="J64">
            <v>314</v>
          </cell>
          <cell r="K64">
            <v>11</v>
          </cell>
          <cell r="L64">
            <v>102.7</v>
          </cell>
          <cell r="M64">
            <v>102.7</v>
          </cell>
          <cell r="N64">
            <v>102.7</v>
          </cell>
          <cell r="O64">
            <v>102.7</v>
          </cell>
          <cell r="P64">
            <v>102.7</v>
          </cell>
          <cell r="Q64">
            <v>102.7</v>
          </cell>
          <cell r="R64">
            <v>102.7</v>
          </cell>
          <cell r="S64">
            <v>102.7</v>
          </cell>
          <cell r="T64">
            <v>101.6</v>
          </cell>
          <cell r="U64">
            <v>101.6</v>
          </cell>
          <cell r="V64">
            <v>101.6</v>
          </cell>
          <cell r="W64">
            <v>101.6</v>
          </cell>
        </row>
        <row r="65">
          <cell r="A65">
            <v>573</v>
          </cell>
          <cell r="B65" t="str">
            <v>教科書・学習参考教材</v>
          </cell>
          <cell r="C65" t="str">
            <v>教科書・学習参考教材</v>
          </cell>
          <cell r="D65">
            <v>0</v>
          </cell>
          <cell r="E65">
            <v>101.60000000000001</v>
          </cell>
          <cell r="F65">
            <v>0</v>
          </cell>
          <cell r="G65">
            <v>0</v>
          </cell>
          <cell r="H65">
            <v>0</v>
          </cell>
          <cell r="I65">
            <v>0</v>
          </cell>
          <cell r="J65">
            <v>10</v>
          </cell>
          <cell r="K65">
            <v>2</v>
          </cell>
          <cell r="L65">
            <v>101.6</v>
          </cell>
          <cell r="M65">
            <v>101.6</v>
          </cell>
          <cell r="N65">
            <v>101.6</v>
          </cell>
          <cell r="O65">
            <v>101.6</v>
          </cell>
          <cell r="P65">
            <v>101.6</v>
          </cell>
          <cell r="Q65">
            <v>101.6</v>
          </cell>
          <cell r="R65">
            <v>101.6</v>
          </cell>
          <cell r="S65">
            <v>101.6</v>
          </cell>
          <cell r="T65">
            <v>101.6</v>
          </cell>
          <cell r="U65">
            <v>101.6</v>
          </cell>
          <cell r="V65">
            <v>101.6</v>
          </cell>
          <cell r="W65">
            <v>101.6</v>
          </cell>
        </row>
        <row r="66">
          <cell r="A66">
            <v>576</v>
          </cell>
          <cell r="B66" t="str">
            <v xml:space="preserve">補     習     教     育 </v>
          </cell>
          <cell r="C66" t="str">
            <v xml:space="preserve">補     習     教     育 </v>
          </cell>
          <cell r="D66">
            <v>0</v>
          </cell>
          <cell r="E66">
            <v>103.5</v>
          </cell>
          <cell r="F66">
            <v>0</v>
          </cell>
          <cell r="G66">
            <v>0.4</v>
          </cell>
          <cell r="H66">
            <v>0</v>
          </cell>
          <cell r="I66">
            <v>0</v>
          </cell>
          <cell r="J66">
            <v>116</v>
          </cell>
          <cell r="K66">
            <v>3</v>
          </cell>
          <cell r="L66">
            <v>103.5</v>
          </cell>
          <cell r="M66">
            <v>103.5</v>
          </cell>
          <cell r="N66">
            <v>103.5</v>
          </cell>
          <cell r="O66">
            <v>103.5</v>
          </cell>
          <cell r="P66">
            <v>103.5</v>
          </cell>
          <cell r="Q66">
            <v>103.5</v>
          </cell>
          <cell r="R66">
            <v>103.5</v>
          </cell>
          <cell r="S66">
            <v>103.5</v>
          </cell>
          <cell r="T66">
            <v>103.1</v>
          </cell>
          <cell r="U66">
            <v>103.1</v>
          </cell>
          <cell r="V66">
            <v>103.1</v>
          </cell>
          <cell r="W66">
            <v>103.1</v>
          </cell>
        </row>
        <row r="67">
          <cell r="A67">
            <v>580</v>
          </cell>
          <cell r="B67" t="str">
            <v>教     養     娯     楽</v>
          </cell>
          <cell r="C67">
            <v>95.100000000000009</v>
          </cell>
          <cell r="D67">
            <v>-0.8</v>
          </cell>
          <cell r="E67">
            <v>95.100000000000009</v>
          </cell>
          <cell r="F67">
            <v>-0.8</v>
          </cell>
          <cell r="G67">
            <v>-1.7000000000000002</v>
          </cell>
          <cell r="H67">
            <v>-7.0000000000000007E-2</v>
          </cell>
          <cell r="I67">
            <v>-0.14000000000000001</v>
          </cell>
          <cell r="J67">
            <v>864</v>
          </cell>
          <cell r="K67">
            <v>85</v>
          </cell>
          <cell r="L67">
            <v>95.1</v>
          </cell>
          <cell r="M67">
            <v>95.9</v>
          </cell>
          <cell r="N67">
            <v>96.3</v>
          </cell>
          <cell r="O67">
            <v>97</v>
          </cell>
          <cell r="P67">
            <v>96.1</v>
          </cell>
          <cell r="Q67">
            <v>95.5</v>
          </cell>
          <cell r="R67">
            <v>95.7</v>
          </cell>
          <cell r="S67">
            <v>95.1</v>
          </cell>
          <cell r="T67">
            <v>95.4</v>
          </cell>
          <cell r="U67">
            <v>95.1</v>
          </cell>
          <cell r="V67">
            <v>95.7</v>
          </cell>
          <cell r="W67">
            <v>95.3</v>
          </cell>
        </row>
        <row r="68">
          <cell r="A68">
            <v>581</v>
          </cell>
          <cell r="B68" t="str">
            <v>教養娯楽用耐久財</v>
          </cell>
          <cell r="C68" t="str">
            <v>教養娯楽用耐久財</v>
          </cell>
          <cell r="D68">
            <v>-1.3</v>
          </cell>
          <cell r="E68">
            <v>46.900000000000006</v>
          </cell>
          <cell r="F68">
            <v>-1.3</v>
          </cell>
          <cell r="G68">
            <v>-23.200000000000003</v>
          </cell>
          <cell r="H68">
            <v>0</v>
          </cell>
          <cell r="I68">
            <v>-0.12</v>
          </cell>
          <cell r="J68">
            <v>84</v>
          </cell>
          <cell r="K68">
            <v>13</v>
          </cell>
          <cell r="L68">
            <v>46.9</v>
          </cell>
          <cell r="M68">
            <v>47.5</v>
          </cell>
          <cell r="N68">
            <v>48.7</v>
          </cell>
          <cell r="O68">
            <v>49.5</v>
          </cell>
          <cell r="P68">
            <v>50.3</v>
          </cell>
          <cell r="Q68">
            <v>51.7</v>
          </cell>
          <cell r="R68">
            <v>53.3</v>
          </cell>
          <cell r="S68">
            <v>54.4</v>
          </cell>
          <cell r="T68">
            <v>54.4</v>
          </cell>
          <cell r="U68">
            <v>55.5</v>
          </cell>
          <cell r="V68">
            <v>58.6</v>
          </cell>
          <cell r="W68">
            <v>59.2</v>
          </cell>
        </row>
        <row r="69">
          <cell r="A69">
            <v>595</v>
          </cell>
          <cell r="B69" t="str">
            <v xml:space="preserve">教 養 娯 楽 用 品 </v>
          </cell>
          <cell r="C69" t="str">
            <v xml:space="preserve">教 養 娯 楽 用 品 </v>
          </cell>
          <cell r="D69">
            <v>-2</v>
          </cell>
          <cell r="E69">
            <v>96.100000000000009</v>
          </cell>
          <cell r="F69">
            <v>-2</v>
          </cell>
          <cell r="G69">
            <v>-2.8000000000000003</v>
          </cell>
          <cell r="H69">
            <v>-0.03</v>
          </cell>
          <cell r="I69">
            <v>-0.05</v>
          </cell>
          <cell r="J69">
            <v>174</v>
          </cell>
          <cell r="K69">
            <v>32</v>
          </cell>
          <cell r="L69">
            <v>96.1</v>
          </cell>
          <cell r="M69">
            <v>98.1</v>
          </cell>
          <cell r="N69">
            <v>99.5</v>
          </cell>
          <cell r="O69">
            <v>99.3</v>
          </cell>
          <cell r="P69">
            <v>98.6</v>
          </cell>
          <cell r="Q69">
            <v>97.5</v>
          </cell>
          <cell r="R69">
            <v>98</v>
          </cell>
          <cell r="S69">
            <v>94.6</v>
          </cell>
          <cell r="T69">
            <v>96</v>
          </cell>
          <cell r="U69">
            <v>94.8</v>
          </cell>
          <cell r="V69">
            <v>95.5</v>
          </cell>
          <cell r="W69">
            <v>93.5</v>
          </cell>
        </row>
        <row r="70">
          <cell r="A70">
            <v>633</v>
          </cell>
          <cell r="B70" t="str">
            <v xml:space="preserve">書籍 ・ 他の印刷物 </v>
          </cell>
          <cell r="C70" t="str">
            <v xml:space="preserve">書籍 ・ 他の印刷物 </v>
          </cell>
          <cell r="D70">
            <v>0</v>
          </cell>
          <cell r="E70">
            <v>100.80000000000001</v>
          </cell>
          <cell r="F70">
            <v>0</v>
          </cell>
          <cell r="G70">
            <v>0.2</v>
          </cell>
          <cell r="H70">
            <v>0</v>
          </cell>
          <cell r="I70">
            <v>0</v>
          </cell>
          <cell r="J70">
            <v>175</v>
          </cell>
          <cell r="K70">
            <v>11</v>
          </cell>
          <cell r="L70">
            <v>100.8</v>
          </cell>
          <cell r="M70">
            <v>100.8</v>
          </cell>
          <cell r="N70">
            <v>100.7</v>
          </cell>
          <cell r="O70">
            <v>100.9</v>
          </cell>
          <cell r="P70">
            <v>100.7</v>
          </cell>
          <cell r="Q70">
            <v>100.9</v>
          </cell>
          <cell r="R70">
            <v>100.8</v>
          </cell>
          <cell r="S70">
            <v>100.9</v>
          </cell>
          <cell r="T70">
            <v>100.5</v>
          </cell>
          <cell r="U70">
            <v>100.5</v>
          </cell>
          <cell r="V70">
            <v>100.6</v>
          </cell>
          <cell r="W70">
            <v>100.7</v>
          </cell>
        </row>
        <row r="71">
          <cell r="A71">
            <v>649</v>
          </cell>
          <cell r="B71" t="str">
            <v xml:space="preserve">教 養 娯 楽 ｻ ｰ ﾋﾞ ｽ </v>
          </cell>
          <cell r="C71" t="str">
            <v xml:space="preserve">教 養 娯 楽 ｻ ｰ ﾋﾞ ｽ </v>
          </cell>
          <cell r="D71">
            <v>-0.70000000000000007</v>
          </cell>
          <cell r="E71">
            <v>101.2</v>
          </cell>
          <cell r="F71">
            <v>-0.70000000000000007</v>
          </cell>
          <cell r="G71">
            <v>0.60000000000000009</v>
          </cell>
          <cell r="H71">
            <v>-0.03</v>
          </cell>
          <cell r="I71">
            <v>0.03</v>
          </cell>
          <cell r="J71">
            <v>432</v>
          </cell>
          <cell r="K71">
            <v>29</v>
          </cell>
          <cell r="L71">
            <v>101.2</v>
          </cell>
          <cell r="M71">
            <v>101.9</v>
          </cell>
          <cell r="N71">
            <v>101.9</v>
          </cell>
          <cell r="O71">
            <v>103.1</v>
          </cell>
          <cell r="P71">
            <v>101.6</v>
          </cell>
          <cell r="Q71">
            <v>100.6</v>
          </cell>
          <cell r="R71">
            <v>100.5</v>
          </cell>
          <cell r="S71">
            <v>100.4</v>
          </cell>
          <cell r="T71">
            <v>100.6</v>
          </cell>
          <cell r="U71">
            <v>100.3</v>
          </cell>
          <cell r="V71">
            <v>100.7</v>
          </cell>
          <cell r="W71">
            <v>100.6</v>
          </cell>
        </row>
        <row r="72">
          <cell r="A72">
            <v>686</v>
          </cell>
          <cell r="B72" t="str">
            <v xml:space="preserve">諸         雑         費 </v>
          </cell>
          <cell r="C72">
            <v>101.60000000000001</v>
          </cell>
          <cell r="D72">
            <v>-0.1</v>
          </cell>
          <cell r="E72">
            <v>101.60000000000001</v>
          </cell>
          <cell r="F72">
            <v>-0.1</v>
          </cell>
          <cell r="G72">
            <v>0.30000000000000004</v>
          </cell>
          <cell r="H72">
            <v>-0.01</v>
          </cell>
          <cell r="I72">
            <v>0.02</v>
          </cell>
          <cell r="J72">
            <v>548</v>
          </cell>
          <cell r="K72">
            <v>43</v>
          </cell>
          <cell r="L72">
            <v>101.6</v>
          </cell>
          <cell r="M72">
            <v>101.7</v>
          </cell>
          <cell r="N72">
            <v>101.9</v>
          </cell>
          <cell r="O72">
            <v>101.7</v>
          </cell>
          <cell r="P72">
            <v>101.3</v>
          </cell>
          <cell r="Q72">
            <v>101.3</v>
          </cell>
          <cell r="R72">
            <v>101.2</v>
          </cell>
          <cell r="S72">
            <v>101.4</v>
          </cell>
          <cell r="T72">
            <v>101.3</v>
          </cell>
          <cell r="U72">
            <v>101.1</v>
          </cell>
          <cell r="V72">
            <v>101.1</v>
          </cell>
          <cell r="W72">
            <v>101.1</v>
          </cell>
        </row>
        <row r="73">
          <cell r="A73">
            <v>687</v>
          </cell>
          <cell r="B73" t="str">
            <v xml:space="preserve">理 美 容 ｻ ｰ ﾋﾞ ｽ </v>
          </cell>
          <cell r="C73" t="str">
            <v xml:space="preserve">理 美 容 ｻ ｰ ﾋﾞ ｽ </v>
          </cell>
          <cell r="D73">
            <v>0</v>
          </cell>
          <cell r="E73">
            <v>99.600000000000009</v>
          </cell>
          <cell r="F73">
            <v>0</v>
          </cell>
          <cell r="G73">
            <v>-0.4</v>
          </cell>
          <cell r="H73">
            <v>0</v>
          </cell>
          <cell r="I73">
            <v>0</v>
          </cell>
          <cell r="J73">
            <v>77</v>
          </cell>
          <cell r="K73">
            <v>6</v>
          </cell>
          <cell r="L73">
            <v>99.6</v>
          </cell>
          <cell r="M73">
            <v>99.6</v>
          </cell>
          <cell r="N73">
            <v>100</v>
          </cell>
          <cell r="O73">
            <v>100</v>
          </cell>
          <cell r="P73">
            <v>100</v>
          </cell>
          <cell r="Q73">
            <v>100</v>
          </cell>
          <cell r="R73">
            <v>100</v>
          </cell>
          <cell r="S73">
            <v>100</v>
          </cell>
          <cell r="T73">
            <v>100</v>
          </cell>
          <cell r="U73">
            <v>100</v>
          </cell>
          <cell r="V73">
            <v>100</v>
          </cell>
          <cell r="W73">
            <v>100</v>
          </cell>
        </row>
        <row r="74">
          <cell r="A74">
            <v>694</v>
          </cell>
          <cell r="B74" t="str">
            <v xml:space="preserve">理  美  容  用  品 </v>
          </cell>
          <cell r="C74" t="str">
            <v xml:space="preserve">理  美  容  用  品 </v>
          </cell>
          <cell r="D74">
            <v>-0.2</v>
          </cell>
          <cell r="E74">
            <v>98.9</v>
          </cell>
          <cell r="F74">
            <v>-0.2</v>
          </cell>
          <cell r="G74">
            <v>0.4</v>
          </cell>
          <cell r="H74">
            <v>0</v>
          </cell>
          <cell r="I74">
            <v>0</v>
          </cell>
          <cell r="J74">
            <v>126</v>
          </cell>
          <cell r="K74">
            <v>19</v>
          </cell>
          <cell r="L74">
            <v>98.9</v>
          </cell>
          <cell r="M74">
            <v>99.1</v>
          </cell>
          <cell r="N74">
            <v>99.9</v>
          </cell>
          <cell r="O74">
            <v>99.2</v>
          </cell>
          <cell r="P74">
            <v>98.1</v>
          </cell>
          <cell r="Q74">
            <v>98.1</v>
          </cell>
          <cell r="R74">
            <v>97.9</v>
          </cell>
          <cell r="S74">
            <v>98.4</v>
          </cell>
          <cell r="T74">
            <v>98.1</v>
          </cell>
          <cell r="U74">
            <v>97.5</v>
          </cell>
          <cell r="V74">
            <v>97.5</v>
          </cell>
          <cell r="W74">
            <v>97.9</v>
          </cell>
        </row>
        <row r="75">
          <cell r="A75">
            <v>717</v>
          </cell>
          <cell r="B75" t="str">
            <v xml:space="preserve">身 の 回 り 用 品 </v>
          </cell>
          <cell r="C75" t="str">
            <v xml:space="preserve">身 の 回 り 用 品 </v>
          </cell>
          <cell r="D75">
            <v>0.5</v>
          </cell>
          <cell r="E75">
            <v>106.7</v>
          </cell>
          <cell r="F75">
            <v>0.5</v>
          </cell>
          <cell r="G75">
            <v>2.8000000000000003</v>
          </cell>
          <cell r="H75">
            <v>0</v>
          </cell>
          <cell r="I75">
            <v>0.01</v>
          </cell>
          <cell r="J75">
            <v>45</v>
          </cell>
          <cell r="K75">
            <v>9</v>
          </cell>
          <cell r="L75">
            <v>106.7</v>
          </cell>
          <cell r="M75">
            <v>106.2</v>
          </cell>
          <cell r="N75">
            <v>105.8</v>
          </cell>
          <cell r="O75">
            <v>105.9</v>
          </cell>
          <cell r="P75">
            <v>104.3</v>
          </cell>
          <cell r="Q75">
            <v>104.8</v>
          </cell>
          <cell r="R75">
            <v>104.4</v>
          </cell>
          <cell r="S75">
            <v>104.6</v>
          </cell>
          <cell r="T75">
            <v>104.2</v>
          </cell>
          <cell r="U75">
            <v>103.8</v>
          </cell>
          <cell r="V75">
            <v>104.5</v>
          </cell>
          <cell r="W75">
            <v>103.4</v>
          </cell>
        </row>
        <row r="76">
          <cell r="A76">
            <v>730</v>
          </cell>
          <cell r="B76" t="str">
            <v xml:space="preserve">た       ば        こ </v>
          </cell>
          <cell r="C76" t="str">
            <v xml:space="preserve">た       ば        こ </v>
          </cell>
          <cell r="D76">
            <v>0</v>
          </cell>
          <cell r="E76">
            <v>109.2</v>
          </cell>
          <cell r="F76">
            <v>0</v>
          </cell>
          <cell r="G76">
            <v>0</v>
          </cell>
          <cell r="H76">
            <v>0</v>
          </cell>
          <cell r="I76">
            <v>0</v>
          </cell>
          <cell r="J76">
            <v>66</v>
          </cell>
          <cell r="K76">
            <v>2</v>
          </cell>
          <cell r="L76">
            <v>109.2</v>
          </cell>
          <cell r="M76">
            <v>109.2</v>
          </cell>
          <cell r="N76">
            <v>109.2</v>
          </cell>
          <cell r="O76">
            <v>109.2</v>
          </cell>
          <cell r="P76">
            <v>109.2</v>
          </cell>
          <cell r="Q76">
            <v>109.2</v>
          </cell>
          <cell r="R76">
            <v>109.2</v>
          </cell>
          <cell r="S76">
            <v>109.2</v>
          </cell>
          <cell r="T76">
            <v>109.2</v>
          </cell>
          <cell r="U76">
            <v>109.2</v>
          </cell>
          <cell r="V76">
            <v>109.2</v>
          </cell>
          <cell r="W76">
            <v>109.2</v>
          </cell>
        </row>
        <row r="77">
          <cell r="A77">
            <v>733</v>
          </cell>
          <cell r="B77" t="str">
            <v>他　の　諸　雑　費</v>
          </cell>
          <cell r="C77" t="str">
            <v>他　の　諸　雑　費</v>
          </cell>
          <cell r="D77">
            <v>0</v>
          </cell>
          <cell r="E77">
            <v>100.80000000000001</v>
          </cell>
          <cell r="F77">
            <v>0</v>
          </cell>
          <cell r="G77">
            <v>0</v>
          </cell>
          <cell r="H77">
            <v>0</v>
          </cell>
          <cell r="I77">
            <v>0</v>
          </cell>
          <cell r="J77">
            <v>235</v>
          </cell>
          <cell r="K77">
            <v>7</v>
          </cell>
          <cell r="L77">
            <v>100.8</v>
          </cell>
          <cell r="M77">
            <v>100.8</v>
          </cell>
          <cell r="N77">
            <v>100.8</v>
          </cell>
          <cell r="O77">
            <v>100.8</v>
          </cell>
          <cell r="P77">
            <v>100.8</v>
          </cell>
          <cell r="Q77">
            <v>100.8</v>
          </cell>
          <cell r="R77">
            <v>100.8</v>
          </cell>
          <cell r="S77">
            <v>100.8</v>
          </cell>
          <cell r="T77">
            <v>100.8</v>
          </cell>
          <cell r="U77">
            <v>100.8</v>
          </cell>
          <cell r="V77">
            <v>100.8</v>
          </cell>
          <cell r="W77">
            <v>100.8</v>
          </cell>
        </row>
        <row r="79">
          <cell r="B79" t="str">
            <v>＜別掲＞</v>
          </cell>
        </row>
        <row r="80">
          <cell r="A80">
            <v>751</v>
          </cell>
          <cell r="B80" t="str">
            <v>エ ネ ル ギ ー</v>
          </cell>
          <cell r="C80">
            <v>111.5</v>
          </cell>
          <cell r="D80">
            <v>-3.3000000000000003</v>
          </cell>
          <cell r="E80">
            <v>111.5</v>
          </cell>
          <cell r="F80">
            <v>-3.3000000000000003</v>
          </cell>
          <cell r="G80">
            <v>0.5</v>
          </cell>
          <cell r="H80">
            <v>-0.31</v>
          </cell>
          <cell r="I80">
            <v>0.05</v>
          </cell>
          <cell r="J80">
            <v>839</v>
          </cell>
          <cell r="K80">
            <v>5</v>
          </cell>
          <cell r="L80">
            <v>111.5</v>
          </cell>
          <cell r="M80">
            <v>115.3</v>
          </cell>
          <cell r="N80">
            <v>121.5</v>
          </cell>
          <cell r="O80">
            <v>123.1</v>
          </cell>
          <cell r="P80">
            <v>124.1</v>
          </cell>
          <cell r="Q80">
            <v>119.9</v>
          </cell>
          <cell r="R80">
            <v>117.9</v>
          </cell>
          <cell r="S80">
            <v>111.4</v>
          </cell>
          <cell r="T80">
            <v>114.7</v>
          </cell>
          <cell r="U80">
            <v>113.9</v>
          </cell>
          <cell r="V80">
            <v>113.7</v>
          </cell>
          <cell r="W80">
            <v>112.8</v>
          </cell>
        </row>
        <row r="81">
          <cell r="A81">
            <v>753</v>
          </cell>
          <cell r="B81" t="str">
            <v>教 育 関 係 費</v>
          </cell>
          <cell r="C81">
            <v>102.2</v>
          </cell>
          <cell r="D81">
            <v>0</v>
          </cell>
          <cell r="E81">
            <v>102.2</v>
          </cell>
          <cell r="F81">
            <v>0</v>
          </cell>
          <cell r="G81">
            <v>0.9</v>
          </cell>
          <cell r="H81">
            <v>0</v>
          </cell>
          <cell r="I81">
            <v>0.05</v>
          </cell>
          <cell r="J81">
            <v>536</v>
          </cell>
          <cell r="K81">
            <v>30</v>
          </cell>
          <cell r="L81">
            <v>102.2</v>
          </cell>
          <cell r="M81">
            <v>102.2</v>
          </cell>
          <cell r="N81">
            <v>102.2</v>
          </cell>
          <cell r="O81">
            <v>102.2</v>
          </cell>
          <cell r="P81">
            <v>102.2</v>
          </cell>
          <cell r="Q81">
            <v>102.2</v>
          </cell>
          <cell r="R81">
            <v>102.2</v>
          </cell>
          <cell r="S81">
            <v>102.2</v>
          </cell>
          <cell r="T81">
            <v>101.5</v>
          </cell>
          <cell r="U81">
            <v>101.5</v>
          </cell>
          <cell r="V81">
            <v>101.5</v>
          </cell>
          <cell r="W81">
            <v>101.3</v>
          </cell>
        </row>
        <row r="82">
          <cell r="A82">
            <v>754</v>
          </cell>
          <cell r="B82" t="str">
            <v>教養娯楽関係費</v>
          </cell>
          <cell r="C82">
            <v>95.7</v>
          </cell>
          <cell r="D82">
            <v>-0.8</v>
          </cell>
          <cell r="E82">
            <v>95.7</v>
          </cell>
          <cell r="F82">
            <v>-0.8</v>
          </cell>
          <cell r="G82">
            <v>-0.9</v>
          </cell>
          <cell r="H82">
            <v>-7.0000000000000007E-2</v>
          </cell>
          <cell r="I82">
            <v>-0.09</v>
          </cell>
          <cell r="J82">
            <v>958</v>
          </cell>
          <cell r="K82">
            <v>84</v>
          </cell>
          <cell r="L82">
            <v>95.7</v>
          </cell>
          <cell r="M82">
            <v>96.5</v>
          </cell>
          <cell r="N82">
            <v>96.9</v>
          </cell>
          <cell r="O82">
            <v>99.1</v>
          </cell>
          <cell r="P82">
            <v>97.3</v>
          </cell>
          <cell r="Q82">
            <v>96.1</v>
          </cell>
          <cell r="R82">
            <v>96.3</v>
          </cell>
          <cell r="S82">
            <v>95.5</v>
          </cell>
          <cell r="T82">
            <v>95.9</v>
          </cell>
          <cell r="U82">
            <v>95.2</v>
          </cell>
          <cell r="V82">
            <v>96.4</v>
          </cell>
          <cell r="W82">
            <v>96</v>
          </cell>
        </row>
        <row r="83">
          <cell r="A83">
            <v>755</v>
          </cell>
          <cell r="B83" t="str">
            <v>情報通信関係費</v>
          </cell>
          <cell r="C83">
            <v>95.100000000000009</v>
          </cell>
          <cell r="D83">
            <v>0</v>
          </cell>
          <cell r="E83">
            <v>95.100000000000009</v>
          </cell>
          <cell r="F83">
            <v>0</v>
          </cell>
          <cell r="G83">
            <v>0.30000000000000004</v>
          </cell>
          <cell r="H83">
            <v>0</v>
          </cell>
          <cell r="I83">
            <v>0.02</v>
          </cell>
          <cell r="J83">
            <v>537</v>
          </cell>
          <cell r="K83">
            <v>6</v>
          </cell>
          <cell r="L83">
            <v>95.1</v>
          </cell>
          <cell r="M83">
            <v>95.1</v>
          </cell>
          <cell r="N83">
            <v>95.1</v>
          </cell>
          <cell r="O83">
            <v>95.1</v>
          </cell>
          <cell r="P83">
            <v>95.1</v>
          </cell>
          <cell r="Q83">
            <v>95.1</v>
          </cell>
          <cell r="R83">
            <v>94.7</v>
          </cell>
          <cell r="S83">
            <v>94.7</v>
          </cell>
          <cell r="T83">
            <v>94.7</v>
          </cell>
          <cell r="U83">
            <v>94.7</v>
          </cell>
          <cell r="V83">
            <v>94.7</v>
          </cell>
          <cell r="W83">
            <v>94.8</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54"/>
  <sheetViews>
    <sheetView tabSelected="1" view="pageBreakPreview" zoomScaleNormal="100" zoomScaleSheetLayoutView="100" workbookViewId="0">
      <selection activeCell="A4" sqref="A4:C5"/>
    </sheetView>
  </sheetViews>
  <sheetFormatPr defaultColWidth="9" defaultRowHeight="15.95" customHeight="1" x14ac:dyDescent="0.15"/>
  <cols>
    <col min="1" max="1" width="3.625" style="41" customWidth="1"/>
    <col min="2" max="2" width="4.75" style="41" customWidth="1"/>
    <col min="3" max="3" width="21" style="41" customWidth="1"/>
    <col min="4" max="6" width="9.375" style="41" customWidth="1"/>
    <col min="7" max="7" width="9.375" style="42" customWidth="1"/>
    <col min="8" max="10" width="9.375" style="41" customWidth="1"/>
    <col min="11" max="11" width="9" style="41"/>
    <col min="12" max="12" width="16.125" style="41" customWidth="1"/>
    <col min="13" max="16384" width="9" style="41"/>
  </cols>
  <sheetData>
    <row r="1" spans="1:12" ht="19.5" customHeight="1" x14ac:dyDescent="0.15">
      <c r="A1" s="452" t="s">
        <v>0</v>
      </c>
      <c r="B1" s="452"/>
      <c r="C1" s="452"/>
      <c r="D1" s="452"/>
      <c r="E1" s="452"/>
      <c r="F1" s="452"/>
      <c r="G1" s="452"/>
      <c r="H1" s="452"/>
      <c r="I1" s="452"/>
      <c r="J1" s="40"/>
    </row>
    <row r="2" spans="1:12" ht="15" customHeight="1" x14ac:dyDescent="0.15">
      <c r="B2" s="1"/>
      <c r="C2" s="1"/>
      <c r="J2" s="43"/>
    </row>
    <row r="3" spans="1:12" ht="15" customHeight="1" thickBot="1" x14ac:dyDescent="0.2">
      <c r="A3" s="1" t="s">
        <v>369</v>
      </c>
      <c r="B3" s="1"/>
      <c r="C3" s="1"/>
      <c r="D3" s="1"/>
      <c r="E3" s="1"/>
      <c r="F3" s="1"/>
      <c r="I3" s="44" t="s">
        <v>302</v>
      </c>
      <c r="J3" s="30"/>
    </row>
    <row r="4" spans="1:12" ht="21.75" customHeight="1" x14ac:dyDescent="0.15">
      <c r="A4" s="453" t="s">
        <v>1</v>
      </c>
      <c r="B4" s="454"/>
      <c r="C4" s="455"/>
      <c r="D4" s="472" t="s">
        <v>2</v>
      </c>
      <c r="E4" s="473"/>
      <c r="F4" s="463" t="s">
        <v>205</v>
      </c>
      <c r="G4" s="464"/>
      <c r="H4" s="468" t="s">
        <v>3</v>
      </c>
      <c r="I4" s="461" t="s">
        <v>4</v>
      </c>
      <c r="J4" s="45"/>
      <c r="K4" s="1"/>
    </row>
    <row r="5" spans="1:12" ht="21.75" customHeight="1" x14ac:dyDescent="0.15">
      <c r="A5" s="456"/>
      <c r="B5" s="457"/>
      <c r="C5" s="458"/>
      <c r="D5" s="46" t="s">
        <v>370</v>
      </c>
      <c r="E5" s="46" t="s">
        <v>371</v>
      </c>
      <c r="F5" s="47" t="s">
        <v>234</v>
      </c>
      <c r="G5" s="48" t="s">
        <v>5</v>
      </c>
      <c r="H5" s="469"/>
      <c r="I5" s="462"/>
      <c r="J5" s="45"/>
      <c r="K5" s="1"/>
    </row>
    <row r="6" spans="1:12" ht="6" customHeight="1" x14ac:dyDescent="0.15">
      <c r="A6" s="470"/>
      <c r="B6" s="471"/>
      <c r="C6" s="49"/>
      <c r="D6" s="50"/>
      <c r="E6" s="50"/>
      <c r="F6" s="50"/>
      <c r="G6" s="51"/>
      <c r="H6" s="50"/>
      <c r="I6" s="52"/>
      <c r="J6" s="45"/>
      <c r="K6" s="1"/>
    </row>
    <row r="7" spans="1:12" ht="15" customHeight="1" x14ac:dyDescent="0.15">
      <c r="A7" s="465" t="s">
        <v>6</v>
      </c>
      <c r="B7" s="466"/>
      <c r="C7" s="467"/>
      <c r="D7" s="53">
        <v>102.9</v>
      </c>
      <c r="E7" s="53">
        <v>106.8</v>
      </c>
      <c r="F7" s="54">
        <v>3.8</v>
      </c>
      <c r="G7" s="55">
        <v>3.75</v>
      </c>
      <c r="H7" s="56">
        <v>10000</v>
      </c>
      <c r="I7" s="57">
        <v>582</v>
      </c>
      <c r="J7" s="45"/>
      <c r="K7" s="1"/>
    </row>
    <row r="8" spans="1:12" ht="15" customHeight="1" x14ac:dyDescent="0.15">
      <c r="A8" s="459" t="s">
        <v>285</v>
      </c>
      <c r="B8" s="450"/>
      <c r="C8" s="460"/>
      <c r="D8" s="58">
        <v>103.2</v>
      </c>
      <c r="E8" s="58">
        <v>107.7</v>
      </c>
      <c r="F8" s="59">
        <v>4.3</v>
      </c>
      <c r="G8" s="60">
        <v>3.72</v>
      </c>
      <c r="H8" s="61">
        <v>8585</v>
      </c>
      <c r="I8" s="62">
        <v>581</v>
      </c>
      <c r="J8" s="45"/>
      <c r="K8" s="1"/>
    </row>
    <row r="9" spans="1:12" ht="15" customHeight="1" x14ac:dyDescent="0.15">
      <c r="A9" s="63">
        <v>1</v>
      </c>
      <c r="B9" s="448" t="s">
        <v>334</v>
      </c>
      <c r="C9" s="449"/>
      <c r="D9" s="64">
        <v>105.9</v>
      </c>
      <c r="E9" s="64">
        <v>115.5</v>
      </c>
      <c r="F9" s="65">
        <v>9.1</v>
      </c>
      <c r="G9" s="66">
        <v>2.81</v>
      </c>
      <c r="H9" s="67">
        <v>2999</v>
      </c>
      <c r="I9" s="68">
        <v>236</v>
      </c>
      <c r="J9" s="45"/>
      <c r="K9" s="1"/>
      <c r="L9" s="69"/>
    </row>
    <row r="10" spans="1:12" ht="15" customHeight="1" x14ac:dyDescent="0.15">
      <c r="A10" s="45"/>
      <c r="B10" s="434" t="s">
        <v>7</v>
      </c>
      <c r="C10" s="435"/>
      <c r="D10" s="58">
        <v>100.6</v>
      </c>
      <c r="E10" s="58">
        <v>112.4</v>
      </c>
      <c r="F10" s="59">
        <v>11.7</v>
      </c>
      <c r="G10" s="70">
        <v>0.31</v>
      </c>
      <c r="H10" s="71">
        <v>267</v>
      </c>
      <c r="I10" s="62">
        <v>13</v>
      </c>
      <c r="J10" s="45"/>
      <c r="K10" s="1"/>
    </row>
    <row r="11" spans="1:12" ht="15" customHeight="1" x14ac:dyDescent="0.15">
      <c r="A11" s="45"/>
      <c r="B11" s="474" t="s">
        <v>8</v>
      </c>
      <c r="C11" s="475"/>
      <c r="D11" s="58">
        <v>115.7</v>
      </c>
      <c r="E11" s="58">
        <v>127</v>
      </c>
      <c r="F11" s="59">
        <v>9.6999999999999993</v>
      </c>
      <c r="G11" s="72">
        <v>0.19</v>
      </c>
      <c r="H11" s="71">
        <v>171</v>
      </c>
      <c r="I11" s="62">
        <v>29</v>
      </c>
      <c r="J11" s="45"/>
      <c r="K11" s="1"/>
    </row>
    <row r="12" spans="1:12" ht="15" customHeight="1" x14ac:dyDescent="0.15">
      <c r="A12" s="45"/>
      <c r="B12" s="73"/>
      <c r="C12" s="74" t="s">
        <v>281</v>
      </c>
      <c r="D12" s="58">
        <v>121.4</v>
      </c>
      <c r="E12" s="58">
        <v>127.3</v>
      </c>
      <c r="F12" s="59">
        <v>4.8</v>
      </c>
      <c r="G12" s="70">
        <v>0.06</v>
      </c>
      <c r="H12" s="71">
        <v>101</v>
      </c>
      <c r="I12" s="62">
        <v>15</v>
      </c>
      <c r="J12" s="45"/>
      <c r="K12" s="1"/>
    </row>
    <row r="13" spans="1:12" ht="15" customHeight="1" x14ac:dyDescent="0.15">
      <c r="A13" s="45"/>
      <c r="B13" s="474" t="s">
        <v>9</v>
      </c>
      <c r="C13" s="475"/>
      <c r="D13" s="58">
        <v>105.6</v>
      </c>
      <c r="E13" s="58">
        <v>113.8</v>
      </c>
      <c r="F13" s="59">
        <v>7.8</v>
      </c>
      <c r="G13" s="75">
        <v>0.22</v>
      </c>
      <c r="H13" s="71">
        <v>274</v>
      </c>
      <c r="I13" s="62">
        <v>9</v>
      </c>
      <c r="J13" s="45"/>
      <c r="K13" s="1"/>
    </row>
    <row r="14" spans="1:12" ht="15" customHeight="1" x14ac:dyDescent="0.15">
      <c r="A14" s="45"/>
      <c r="B14" s="476" t="s">
        <v>10</v>
      </c>
      <c r="C14" s="477"/>
      <c r="D14" s="58">
        <v>104.3</v>
      </c>
      <c r="E14" s="58">
        <v>126</v>
      </c>
      <c r="F14" s="59">
        <v>20.8</v>
      </c>
      <c r="G14" s="70">
        <v>0.31</v>
      </c>
      <c r="H14" s="71">
        <v>147</v>
      </c>
      <c r="I14" s="62">
        <v>7</v>
      </c>
      <c r="J14" s="45"/>
      <c r="K14" s="1"/>
    </row>
    <row r="15" spans="1:12" ht="15" customHeight="1" x14ac:dyDescent="0.15">
      <c r="A15" s="45"/>
      <c r="B15" s="474" t="s">
        <v>240</v>
      </c>
      <c r="C15" s="475"/>
      <c r="D15" s="58">
        <v>107.5</v>
      </c>
      <c r="E15" s="58">
        <v>115.1</v>
      </c>
      <c r="F15" s="59">
        <v>7.1</v>
      </c>
      <c r="G15" s="70">
        <v>0.26</v>
      </c>
      <c r="H15" s="71">
        <v>347</v>
      </c>
      <c r="I15" s="62">
        <v>44</v>
      </c>
      <c r="J15" s="45"/>
      <c r="K15" s="1"/>
    </row>
    <row r="16" spans="1:12" ht="15" customHeight="1" x14ac:dyDescent="0.15">
      <c r="A16" s="45"/>
      <c r="B16" s="73"/>
      <c r="C16" s="74" t="s">
        <v>282</v>
      </c>
      <c r="D16" s="76">
        <v>108.5</v>
      </c>
      <c r="E16" s="76">
        <v>115.7</v>
      </c>
      <c r="F16" s="59">
        <v>6.7</v>
      </c>
      <c r="G16" s="70">
        <v>0.17</v>
      </c>
      <c r="H16" s="71">
        <v>241</v>
      </c>
      <c r="I16" s="62">
        <v>29</v>
      </c>
      <c r="J16" s="45"/>
      <c r="K16" s="1"/>
    </row>
    <row r="17" spans="1:11" ht="15" customHeight="1" x14ac:dyDescent="0.15">
      <c r="A17" s="45"/>
      <c r="B17" s="474" t="s">
        <v>11</v>
      </c>
      <c r="C17" s="475"/>
      <c r="D17" s="58">
        <v>105.5</v>
      </c>
      <c r="E17" s="58">
        <v>115.7</v>
      </c>
      <c r="F17" s="59">
        <v>9.6999999999999993</v>
      </c>
      <c r="G17" s="72">
        <v>0.12</v>
      </c>
      <c r="H17" s="71">
        <v>121</v>
      </c>
      <c r="I17" s="62">
        <v>17</v>
      </c>
      <c r="J17" s="45"/>
      <c r="K17" s="1"/>
    </row>
    <row r="18" spans="1:11" ht="15" customHeight="1" x14ac:dyDescent="0.15">
      <c r="A18" s="45"/>
      <c r="B18" s="73"/>
      <c r="C18" s="74" t="s">
        <v>283</v>
      </c>
      <c r="D18" s="58">
        <v>107</v>
      </c>
      <c r="E18" s="58">
        <v>117.8</v>
      </c>
      <c r="F18" s="59">
        <v>10.199999999999999</v>
      </c>
      <c r="G18" s="70">
        <v>0.12</v>
      </c>
      <c r="H18" s="71">
        <v>111</v>
      </c>
      <c r="I18" s="62">
        <v>16</v>
      </c>
      <c r="J18" s="45"/>
      <c r="K18" s="1"/>
    </row>
    <row r="19" spans="1:11" ht="15" customHeight="1" x14ac:dyDescent="0.15">
      <c r="A19" s="45"/>
      <c r="B19" s="474" t="s">
        <v>12</v>
      </c>
      <c r="C19" s="475"/>
      <c r="D19" s="58">
        <v>114</v>
      </c>
      <c r="E19" s="58">
        <v>127.6</v>
      </c>
      <c r="F19" s="59">
        <v>11.9</v>
      </c>
      <c r="G19" s="75">
        <v>0.19</v>
      </c>
      <c r="H19" s="71">
        <v>142</v>
      </c>
      <c r="I19" s="62">
        <v>20</v>
      </c>
      <c r="J19" s="45"/>
      <c r="K19" s="1"/>
    </row>
    <row r="20" spans="1:11" ht="15" customHeight="1" x14ac:dyDescent="0.15">
      <c r="A20" s="45"/>
      <c r="B20" s="476" t="s">
        <v>13</v>
      </c>
      <c r="C20" s="477"/>
      <c r="D20" s="58">
        <v>107.4</v>
      </c>
      <c r="E20" s="58">
        <v>120.1</v>
      </c>
      <c r="F20" s="59">
        <v>11.9</v>
      </c>
      <c r="G20" s="70">
        <v>0.32</v>
      </c>
      <c r="H20" s="71">
        <v>257</v>
      </c>
      <c r="I20" s="62">
        <v>17</v>
      </c>
      <c r="J20" s="45"/>
      <c r="K20" s="1"/>
    </row>
    <row r="21" spans="1:11" ht="15" customHeight="1" x14ac:dyDescent="0.15">
      <c r="A21" s="45"/>
      <c r="B21" s="474" t="s">
        <v>14</v>
      </c>
      <c r="C21" s="475"/>
      <c r="D21" s="58">
        <v>104.9</v>
      </c>
      <c r="E21" s="58">
        <v>115.6</v>
      </c>
      <c r="F21" s="59">
        <v>10.199999999999999</v>
      </c>
      <c r="G21" s="70">
        <v>0.48</v>
      </c>
      <c r="H21" s="71">
        <v>457</v>
      </c>
      <c r="I21" s="62">
        <v>29</v>
      </c>
      <c r="J21" s="45"/>
      <c r="K21" s="1"/>
    </row>
    <row r="22" spans="1:11" ht="15" customHeight="1" x14ac:dyDescent="0.15">
      <c r="A22" s="45"/>
      <c r="B22" s="476" t="s">
        <v>15</v>
      </c>
      <c r="C22" s="477"/>
      <c r="D22" s="58">
        <v>101</v>
      </c>
      <c r="E22" s="58">
        <v>108.1</v>
      </c>
      <c r="F22" s="59">
        <v>6.9</v>
      </c>
      <c r="G22" s="70">
        <v>0.15</v>
      </c>
      <c r="H22" s="71">
        <v>216</v>
      </c>
      <c r="I22" s="62">
        <v>17</v>
      </c>
      <c r="J22" s="45"/>
      <c r="K22" s="1"/>
    </row>
    <row r="23" spans="1:11" ht="15" customHeight="1" x14ac:dyDescent="0.15">
      <c r="A23" s="45"/>
      <c r="B23" s="474" t="s">
        <v>16</v>
      </c>
      <c r="C23" s="475"/>
      <c r="D23" s="58">
        <v>103</v>
      </c>
      <c r="E23" s="58">
        <v>109.7</v>
      </c>
      <c r="F23" s="59">
        <v>6.5</v>
      </c>
      <c r="G23" s="72">
        <v>0.08</v>
      </c>
      <c r="H23" s="71">
        <v>127</v>
      </c>
      <c r="I23" s="62">
        <v>9</v>
      </c>
      <c r="J23" s="45"/>
      <c r="K23" s="1"/>
    </row>
    <row r="24" spans="1:11" ht="15" customHeight="1" x14ac:dyDescent="0.15">
      <c r="A24" s="45"/>
      <c r="B24" s="432" t="s">
        <v>17</v>
      </c>
      <c r="C24" s="433"/>
      <c r="D24" s="58">
        <v>105.4</v>
      </c>
      <c r="E24" s="58">
        <v>109.7</v>
      </c>
      <c r="F24" s="59">
        <v>4.0999999999999996</v>
      </c>
      <c r="G24" s="70">
        <v>0.2</v>
      </c>
      <c r="H24" s="71">
        <v>475</v>
      </c>
      <c r="I24" s="62">
        <v>25</v>
      </c>
      <c r="J24" s="45"/>
      <c r="K24" s="1"/>
    </row>
    <row r="25" spans="1:11" ht="15" customHeight="1" x14ac:dyDescent="0.15">
      <c r="A25" s="63">
        <v>2</v>
      </c>
      <c r="B25" s="448" t="s">
        <v>335</v>
      </c>
      <c r="C25" s="449"/>
      <c r="D25" s="64">
        <v>102</v>
      </c>
      <c r="E25" s="64">
        <v>102.6</v>
      </c>
      <c r="F25" s="65">
        <v>0.6</v>
      </c>
      <c r="G25" s="77">
        <v>0.14000000000000001</v>
      </c>
      <c r="H25" s="67">
        <v>2225</v>
      </c>
      <c r="I25" s="78">
        <v>21</v>
      </c>
      <c r="J25" s="45"/>
      <c r="K25" s="1"/>
    </row>
    <row r="26" spans="1:11" ht="15" customHeight="1" x14ac:dyDescent="0.15">
      <c r="A26" s="79"/>
      <c r="B26" s="80"/>
      <c r="C26" s="81" t="s">
        <v>241</v>
      </c>
      <c r="D26" s="58">
        <v>103.2</v>
      </c>
      <c r="E26" s="58">
        <v>104.6</v>
      </c>
      <c r="F26" s="59">
        <v>1.4</v>
      </c>
      <c r="G26" s="70">
        <v>0.11</v>
      </c>
      <c r="H26" s="71">
        <v>810</v>
      </c>
      <c r="I26" s="82">
        <v>20</v>
      </c>
      <c r="J26" s="45"/>
      <c r="K26" s="1"/>
    </row>
    <row r="27" spans="1:11" ht="15" customHeight="1" x14ac:dyDescent="0.15">
      <c r="A27" s="45"/>
      <c r="B27" s="438" t="s">
        <v>18</v>
      </c>
      <c r="C27" s="439"/>
      <c r="D27" s="58">
        <v>101.3</v>
      </c>
      <c r="E27" s="58">
        <v>101.5</v>
      </c>
      <c r="F27" s="59">
        <v>0.2</v>
      </c>
      <c r="G27" s="70">
        <v>0.04</v>
      </c>
      <c r="H27" s="71">
        <v>2140</v>
      </c>
      <c r="I27" s="82">
        <v>4</v>
      </c>
      <c r="J27" s="45"/>
      <c r="K27" s="1"/>
    </row>
    <row r="28" spans="1:11" ht="15" customHeight="1" x14ac:dyDescent="0.15">
      <c r="A28" s="45"/>
      <c r="B28" s="83"/>
      <c r="C28" s="84" t="s">
        <v>284</v>
      </c>
      <c r="D28" s="58">
        <v>101.3</v>
      </c>
      <c r="E28" s="58">
        <v>101.5</v>
      </c>
      <c r="F28" s="59">
        <v>0.2</v>
      </c>
      <c r="G28" s="70">
        <v>0.02</v>
      </c>
      <c r="H28" s="71">
        <v>725</v>
      </c>
      <c r="I28" s="82">
        <v>3</v>
      </c>
      <c r="J28" s="45"/>
      <c r="K28" s="1"/>
    </row>
    <row r="29" spans="1:11" ht="15" customHeight="1" x14ac:dyDescent="0.15">
      <c r="A29" s="45"/>
      <c r="B29" s="436" t="s">
        <v>277</v>
      </c>
      <c r="C29" s="437"/>
      <c r="D29" s="58">
        <v>119.4</v>
      </c>
      <c r="E29" s="58">
        <v>131.1</v>
      </c>
      <c r="F29" s="59">
        <v>9.8000000000000007</v>
      </c>
      <c r="G29" s="75">
        <v>0.1</v>
      </c>
      <c r="H29" s="71">
        <v>85</v>
      </c>
      <c r="I29" s="82">
        <v>17</v>
      </c>
      <c r="J29" s="45"/>
      <c r="K29" s="1"/>
    </row>
    <row r="30" spans="1:11" ht="15" customHeight="1" x14ac:dyDescent="0.15">
      <c r="A30" s="85">
        <v>3</v>
      </c>
      <c r="B30" s="450" t="s">
        <v>336</v>
      </c>
      <c r="C30" s="451"/>
      <c r="D30" s="64">
        <v>114.6</v>
      </c>
      <c r="E30" s="64">
        <v>107.6</v>
      </c>
      <c r="F30" s="65">
        <v>-6.1</v>
      </c>
      <c r="G30" s="66">
        <v>-0.56000000000000005</v>
      </c>
      <c r="H30" s="67">
        <v>820</v>
      </c>
      <c r="I30" s="78">
        <v>6</v>
      </c>
      <c r="J30" s="45"/>
      <c r="K30" s="1"/>
    </row>
    <row r="31" spans="1:11" ht="15" customHeight="1" x14ac:dyDescent="0.15">
      <c r="A31" s="45"/>
      <c r="B31" s="446" t="s">
        <v>19</v>
      </c>
      <c r="C31" s="447"/>
      <c r="D31" s="58">
        <v>120.5</v>
      </c>
      <c r="E31" s="58">
        <v>108.6</v>
      </c>
      <c r="F31" s="59">
        <v>-9.9</v>
      </c>
      <c r="G31" s="70">
        <v>-0.48</v>
      </c>
      <c r="H31" s="71">
        <v>413</v>
      </c>
      <c r="I31" s="82">
        <v>1</v>
      </c>
      <c r="J31" s="45"/>
      <c r="K31" s="1"/>
    </row>
    <row r="32" spans="1:11" ht="15" customHeight="1" x14ac:dyDescent="0.15">
      <c r="A32" s="45"/>
      <c r="B32" s="444" t="s">
        <v>20</v>
      </c>
      <c r="C32" s="445"/>
      <c r="D32" s="58">
        <v>112.3</v>
      </c>
      <c r="E32" s="58">
        <v>109.6</v>
      </c>
      <c r="F32" s="59">
        <v>-2.4</v>
      </c>
      <c r="G32" s="70">
        <v>-0.05</v>
      </c>
      <c r="H32" s="71">
        <v>198</v>
      </c>
      <c r="I32" s="82">
        <v>2</v>
      </c>
      <c r="J32" s="45"/>
      <c r="K32" s="1"/>
    </row>
    <row r="33" spans="1:12" ht="15" customHeight="1" x14ac:dyDescent="0.15">
      <c r="A33" s="45"/>
      <c r="B33" s="442" t="s">
        <v>246</v>
      </c>
      <c r="C33" s="443"/>
      <c r="D33" s="58">
        <v>131.69999999999999</v>
      </c>
      <c r="E33" s="58">
        <v>133.69999999999999</v>
      </c>
      <c r="F33" s="59">
        <v>1.5</v>
      </c>
      <c r="G33" s="70">
        <v>0</v>
      </c>
      <c r="H33" s="71">
        <v>10</v>
      </c>
      <c r="I33" s="82">
        <v>1</v>
      </c>
      <c r="J33" s="45"/>
      <c r="K33" s="1"/>
    </row>
    <row r="34" spans="1:12" ht="15" customHeight="1" x14ac:dyDescent="0.15">
      <c r="A34" s="45"/>
      <c r="B34" s="440" t="s">
        <v>21</v>
      </c>
      <c r="C34" s="441"/>
      <c r="D34" s="86">
        <v>103.5</v>
      </c>
      <c r="E34" s="86">
        <v>102.1</v>
      </c>
      <c r="F34" s="59">
        <v>-1.4</v>
      </c>
      <c r="G34" s="72">
        <v>-0.03</v>
      </c>
      <c r="H34" s="71">
        <v>199</v>
      </c>
      <c r="I34" s="82">
        <v>2</v>
      </c>
      <c r="J34" s="45"/>
      <c r="K34" s="1"/>
    </row>
    <row r="35" spans="1:12" ht="15" customHeight="1" x14ac:dyDescent="0.15">
      <c r="A35" s="63">
        <v>4</v>
      </c>
      <c r="B35" s="448" t="s">
        <v>353</v>
      </c>
      <c r="C35" s="449"/>
      <c r="D35" s="64">
        <v>104.1</v>
      </c>
      <c r="E35" s="64">
        <v>115.6</v>
      </c>
      <c r="F35" s="65">
        <v>11.1</v>
      </c>
      <c r="G35" s="87">
        <v>0.45</v>
      </c>
      <c r="H35" s="67">
        <v>403</v>
      </c>
      <c r="I35" s="78">
        <v>48</v>
      </c>
      <c r="J35" s="45"/>
      <c r="K35" s="1"/>
    </row>
    <row r="36" spans="1:12" ht="15" customHeight="1" x14ac:dyDescent="0.15">
      <c r="A36" s="45"/>
      <c r="B36" s="434" t="s">
        <v>278</v>
      </c>
      <c r="C36" s="435"/>
      <c r="D36" s="58">
        <v>106.7</v>
      </c>
      <c r="E36" s="58">
        <v>113.8</v>
      </c>
      <c r="F36" s="59">
        <v>6.6</v>
      </c>
      <c r="G36" s="70">
        <v>0.09</v>
      </c>
      <c r="H36" s="71">
        <v>135</v>
      </c>
      <c r="I36" s="82">
        <v>13</v>
      </c>
      <c r="J36" s="45"/>
      <c r="K36" s="1"/>
    </row>
    <row r="37" spans="1:12" ht="15" customHeight="1" x14ac:dyDescent="0.15">
      <c r="A37" s="45"/>
      <c r="B37" s="474" t="s">
        <v>279</v>
      </c>
      <c r="C37" s="475"/>
      <c r="D37" s="58">
        <v>110.6</v>
      </c>
      <c r="E37" s="58">
        <v>114.3</v>
      </c>
      <c r="F37" s="59">
        <v>3.4</v>
      </c>
      <c r="G37" s="70">
        <v>0</v>
      </c>
      <c r="H37" s="71">
        <v>13</v>
      </c>
      <c r="I37" s="82">
        <v>4</v>
      </c>
      <c r="J37" s="45"/>
      <c r="K37" s="1"/>
    </row>
    <row r="38" spans="1:12" ht="15" customHeight="1" x14ac:dyDescent="0.15">
      <c r="A38" s="45"/>
      <c r="B38" s="476" t="s">
        <v>22</v>
      </c>
      <c r="C38" s="477"/>
      <c r="D38" s="88">
        <v>102.9</v>
      </c>
      <c r="E38" s="88">
        <v>115.3</v>
      </c>
      <c r="F38" s="59">
        <v>12.1</v>
      </c>
      <c r="G38" s="75">
        <v>0.03</v>
      </c>
      <c r="H38" s="71">
        <v>21</v>
      </c>
      <c r="I38" s="82">
        <v>5</v>
      </c>
      <c r="J38" s="45"/>
      <c r="K38" s="1"/>
    </row>
    <row r="39" spans="1:12" ht="15" customHeight="1" x14ac:dyDescent="0.15">
      <c r="A39" s="45"/>
      <c r="B39" s="474" t="s">
        <v>23</v>
      </c>
      <c r="C39" s="475"/>
      <c r="D39" s="88">
        <v>101.5</v>
      </c>
      <c r="E39" s="88">
        <v>117</v>
      </c>
      <c r="F39" s="59">
        <v>15.3</v>
      </c>
      <c r="G39" s="70">
        <v>0.12</v>
      </c>
      <c r="H39" s="71">
        <v>78</v>
      </c>
      <c r="I39" s="82">
        <v>11</v>
      </c>
      <c r="J39" s="45"/>
      <c r="K39" s="1"/>
    </row>
    <row r="40" spans="1:12" ht="15" customHeight="1" x14ac:dyDescent="0.15">
      <c r="A40" s="45"/>
      <c r="B40" s="476" t="s">
        <v>24</v>
      </c>
      <c r="C40" s="477"/>
      <c r="D40" s="88">
        <v>102.7</v>
      </c>
      <c r="E40" s="88">
        <v>118.4</v>
      </c>
      <c r="F40" s="59">
        <v>15.2</v>
      </c>
      <c r="G40" s="72">
        <v>0.21</v>
      </c>
      <c r="H40" s="71">
        <v>136</v>
      </c>
      <c r="I40" s="82">
        <v>11</v>
      </c>
      <c r="J40" s="45"/>
      <c r="K40" s="1"/>
    </row>
    <row r="41" spans="1:12" ht="15" customHeight="1" x14ac:dyDescent="0.15">
      <c r="A41" s="45"/>
      <c r="B41" s="479" t="s">
        <v>25</v>
      </c>
      <c r="C41" s="480"/>
      <c r="D41" s="88">
        <v>101.9</v>
      </c>
      <c r="E41" s="88">
        <v>104.1</v>
      </c>
      <c r="F41" s="59">
        <v>2.1</v>
      </c>
      <c r="G41" s="70">
        <v>0</v>
      </c>
      <c r="H41" s="71">
        <v>20</v>
      </c>
      <c r="I41" s="82">
        <v>4</v>
      </c>
      <c r="J41" s="45"/>
      <c r="K41" s="1"/>
    </row>
    <row r="42" spans="1:12" ht="15" customHeight="1" x14ac:dyDescent="0.15">
      <c r="A42" s="85">
        <v>5</v>
      </c>
      <c r="B42" s="450" t="s">
        <v>354</v>
      </c>
      <c r="C42" s="451"/>
      <c r="D42" s="89">
        <v>103.3</v>
      </c>
      <c r="E42" s="89">
        <v>107.7</v>
      </c>
      <c r="F42" s="65">
        <v>4.3</v>
      </c>
      <c r="G42" s="66">
        <v>0.12</v>
      </c>
      <c r="H42" s="67">
        <v>273</v>
      </c>
      <c r="I42" s="78">
        <v>64</v>
      </c>
      <c r="J42" s="45"/>
      <c r="K42" s="1"/>
    </row>
    <row r="43" spans="1:12" ht="15" customHeight="1" x14ac:dyDescent="0.15">
      <c r="A43" s="45"/>
      <c r="B43" s="446" t="s">
        <v>26</v>
      </c>
      <c r="C43" s="447"/>
      <c r="D43" s="88">
        <v>101.5</v>
      </c>
      <c r="E43" s="88">
        <v>105.2</v>
      </c>
      <c r="F43" s="59">
        <v>3.7</v>
      </c>
      <c r="G43" s="70">
        <v>0.04</v>
      </c>
      <c r="H43" s="71">
        <v>113</v>
      </c>
      <c r="I43" s="82">
        <v>28</v>
      </c>
      <c r="J43" s="45"/>
      <c r="K43" s="1"/>
    </row>
    <row r="44" spans="1:12" ht="15" customHeight="1" x14ac:dyDescent="0.15">
      <c r="A44" s="45"/>
      <c r="B44" s="90"/>
      <c r="C44" s="91" t="s">
        <v>286</v>
      </c>
      <c r="D44" s="88">
        <v>101.2</v>
      </c>
      <c r="E44" s="88">
        <v>98.3</v>
      </c>
      <c r="F44" s="59">
        <v>-2.9</v>
      </c>
      <c r="G44" s="75">
        <v>0</v>
      </c>
      <c r="H44" s="71">
        <v>1</v>
      </c>
      <c r="I44" s="82">
        <v>2</v>
      </c>
      <c r="J44" s="45"/>
      <c r="K44" s="1"/>
    </row>
    <row r="45" spans="1:12" ht="15" customHeight="1" x14ac:dyDescent="0.15">
      <c r="A45" s="45"/>
      <c r="B45" s="90"/>
      <c r="C45" s="91" t="s">
        <v>287</v>
      </c>
      <c r="D45" s="88">
        <v>101.5</v>
      </c>
      <c r="E45" s="88">
        <v>105.3</v>
      </c>
      <c r="F45" s="59">
        <v>3.8</v>
      </c>
      <c r="G45" s="70">
        <v>0.04</v>
      </c>
      <c r="H45" s="71">
        <v>112</v>
      </c>
      <c r="I45" s="82">
        <v>26</v>
      </c>
      <c r="J45" s="45"/>
      <c r="K45" s="1"/>
      <c r="L45" s="92"/>
    </row>
    <row r="46" spans="1:12" ht="6" customHeight="1" thickBot="1" x14ac:dyDescent="0.2">
      <c r="A46" s="93"/>
      <c r="B46" s="94"/>
      <c r="C46" s="94"/>
      <c r="D46" s="95"/>
      <c r="E46" s="96"/>
      <c r="F46" s="97"/>
      <c r="G46" s="98"/>
      <c r="H46" s="99"/>
      <c r="I46" s="100"/>
      <c r="J46" s="45"/>
      <c r="K46" s="1"/>
    </row>
    <row r="47" spans="1:12" ht="15" customHeight="1" x14ac:dyDescent="0.15">
      <c r="B47" s="1"/>
      <c r="C47" s="1"/>
      <c r="D47" s="101"/>
      <c r="E47" s="101"/>
      <c r="F47" s="102"/>
      <c r="G47" s="103"/>
      <c r="H47" s="102"/>
      <c r="I47" s="104" t="s">
        <v>235</v>
      </c>
      <c r="J47" s="30"/>
      <c r="K47" s="1"/>
    </row>
    <row r="48" spans="1:12" s="1" customFormat="1" ht="16.5" customHeight="1" x14ac:dyDescent="0.15">
      <c r="A48" s="1" t="s">
        <v>236</v>
      </c>
      <c r="C48" s="105"/>
      <c r="G48" s="106"/>
    </row>
    <row r="49" spans="2:9" s="1" customFormat="1" ht="12.75" customHeight="1" x14ac:dyDescent="0.15">
      <c r="B49" s="478" t="s">
        <v>237</v>
      </c>
      <c r="C49" s="105"/>
      <c r="D49" s="478"/>
      <c r="E49" s="478"/>
      <c r="F49" s="478"/>
      <c r="G49" s="106"/>
    </row>
    <row r="50" spans="2:9" s="1" customFormat="1" ht="6" customHeight="1" x14ac:dyDescent="0.15">
      <c r="B50" s="478"/>
      <c r="C50" s="105"/>
      <c r="G50" s="106"/>
    </row>
    <row r="51" spans="2:9" s="1" customFormat="1" ht="15.75" customHeight="1" x14ac:dyDescent="0.15">
      <c r="B51" s="478"/>
      <c r="C51" s="105"/>
      <c r="G51" s="106"/>
    </row>
    <row r="52" spans="2:9" ht="15.95" customHeight="1" x14ac:dyDescent="0.15">
      <c r="B52" s="1"/>
      <c r="C52" s="1"/>
      <c r="I52" s="43"/>
    </row>
    <row r="53" spans="2:9" ht="15.95" customHeight="1" x14ac:dyDescent="0.15">
      <c r="B53" s="1"/>
      <c r="C53" s="1"/>
    </row>
    <row r="54" spans="2:9" ht="15.95" customHeight="1" x14ac:dyDescent="0.15">
      <c r="B54" s="1"/>
      <c r="C54" s="1"/>
      <c r="I54" s="43"/>
    </row>
  </sheetData>
  <sheetProtection sheet="1"/>
  <mergeCells count="41">
    <mergeCell ref="B43:C43"/>
    <mergeCell ref="B39:C39"/>
    <mergeCell ref="B38:C38"/>
    <mergeCell ref="B37:C37"/>
    <mergeCell ref="D49:F49"/>
    <mergeCell ref="B49:B51"/>
    <mergeCell ref="B42:C42"/>
    <mergeCell ref="B41:C41"/>
    <mergeCell ref="B40:C40"/>
    <mergeCell ref="B17:C17"/>
    <mergeCell ref="B15:C15"/>
    <mergeCell ref="B14:C14"/>
    <mergeCell ref="B13:C13"/>
    <mergeCell ref="B11:C11"/>
    <mergeCell ref="B23:C23"/>
    <mergeCell ref="B22:C22"/>
    <mergeCell ref="B21:C21"/>
    <mergeCell ref="B20:C20"/>
    <mergeCell ref="B19:C19"/>
    <mergeCell ref="A1:I1"/>
    <mergeCell ref="B10:C10"/>
    <mergeCell ref="A4:C5"/>
    <mergeCell ref="A8:C8"/>
    <mergeCell ref="B9:C9"/>
    <mergeCell ref="I4:I5"/>
    <mergeCell ref="F4:G4"/>
    <mergeCell ref="A7:C7"/>
    <mergeCell ref="H4:H5"/>
    <mergeCell ref="A6:B6"/>
    <mergeCell ref="D4:E4"/>
    <mergeCell ref="B24:C24"/>
    <mergeCell ref="B36:C36"/>
    <mergeCell ref="B29:C29"/>
    <mergeCell ref="B27:C27"/>
    <mergeCell ref="B34:C34"/>
    <mergeCell ref="B33:C33"/>
    <mergeCell ref="B32:C32"/>
    <mergeCell ref="B31:C31"/>
    <mergeCell ref="B25:C25"/>
    <mergeCell ref="B30:C30"/>
    <mergeCell ref="B35:C35"/>
  </mergeCells>
  <phoneticPr fontId="22"/>
  <conditionalFormatting sqref="C8 C10:C24 C26:C29 C31:C34 C36:C41 C43:C45 E7:I45">
    <cfRule type="expression" dxfId="14" priority="2">
      <formula>MOD(ROW(),2)=0</formula>
    </cfRule>
  </conditionalFormatting>
  <conditionalFormatting sqref="D7:D45">
    <cfRule type="expression" dxfId="13"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P20"/>
  <sheetViews>
    <sheetView view="pageBreakPreview" zoomScaleNormal="100" zoomScaleSheetLayoutView="100" workbookViewId="0">
      <selection activeCell="K18" sqref="K18"/>
    </sheetView>
  </sheetViews>
  <sheetFormatPr defaultColWidth="9" defaultRowHeight="18" customHeight="1" x14ac:dyDescent="0.15"/>
  <cols>
    <col min="1" max="1" width="8.625" style="41" customWidth="1"/>
    <col min="2" max="3" width="10.875" style="41" customWidth="1"/>
    <col min="4" max="4" width="11.625" style="41" customWidth="1"/>
    <col min="5" max="5" width="10.875" style="41" customWidth="1"/>
    <col min="6" max="6" width="10.75" style="41" customWidth="1"/>
    <col min="7" max="7" width="10" style="41" customWidth="1"/>
    <col min="8" max="9" width="7.625" style="41" customWidth="1"/>
    <col min="10" max="10" width="1.625" style="41" customWidth="1"/>
    <col min="11" max="11" width="9" style="41" customWidth="1"/>
    <col min="12" max="12" width="13.5" style="41" customWidth="1"/>
    <col min="13" max="14" width="13.375" style="41" customWidth="1"/>
    <col min="15" max="15" width="10.625" style="41" customWidth="1"/>
    <col min="16" max="16" width="14" style="41" customWidth="1"/>
    <col min="17" max="17" width="9" style="41" customWidth="1"/>
    <col min="18" max="16384" width="9" style="41"/>
  </cols>
  <sheetData>
    <row r="1" spans="1:16" ht="15" customHeight="1" thickBot="1" x14ac:dyDescent="0.2">
      <c r="A1" s="675" t="s">
        <v>325</v>
      </c>
      <c r="B1" s="675"/>
      <c r="C1" s="675"/>
      <c r="D1" s="675"/>
      <c r="I1" s="30" t="s">
        <v>333</v>
      </c>
      <c r="J1" s="30"/>
    </row>
    <row r="2" spans="1:16" ht="24.95" customHeight="1" thickBot="1" x14ac:dyDescent="0.2">
      <c r="A2" s="543" t="s">
        <v>163</v>
      </c>
      <c r="B2" s="497" t="s">
        <v>164</v>
      </c>
      <c r="C2" s="497"/>
      <c r="D2" s="497"/>
      <c r="E2" s="497"/>
      <c r="F2" s="497" t="s">
        <v>165</v>
      </c>
      <c r="G2" s="497"/>
      <c r="H2" s="679" t="s">
        <v>166</v>
      </c>
      <c r="I2" s="679"/>
      <c r="J2" s="187"/>
    </row>
    <row r="3" spans="1:16" ht="24.95" customHeight="1" x14ac:dyDescent="0.15">
      <c r="A3" s="543"/>
      <c r="B3" s="46" t="s">
        <v>167</v>
      </c>
      <c r="C3" s="46" t="s">
        <v>168</v>
      </c>
      <c r="D3" s="46" t="s">
        <v>232</v>
      </c>
      <c r="E3" s="46" t="s">
        <v>52</v>
      </c>
      <c r="F3" s="46" t="s">
        <v>169</v>
      </c>
      <c r="G3" s="381" t="s">
        <v>52</v>
      </c>
      <c r="H3" s="644" t="s">
        <v>158</v>
      </c>
      <c r="I3" s="644"/>
      <c r="J3" s="187"/>
    </row>
    <row r="4" spans="1:16" s="386" customFormat="1" ht="25.5" customHeight="1" x14ac:dyDescent="0.15">
      <c r="A4" s="382" t="s">
        <v>359</v>
      </c>
      <c r="B4" s="383">
        <v>17554.560000000001</v>
      </c>
      <c r="C4" s="384">
        <v>22949.94</v>
      </c>
      <c r="D4" s="385">
        <v>40504.51</v>
      </c>
      <c r="E4" s="76">
        <v>100.334187111093</v>
      </c>
      <c r="F4" s="384">
        <v>13181.09</v>
      </c>
      <c r="G4" s="246">
        <v>102.239702024613</v>
      </c>
      <c r="H4" s="501">
        <v>32.542277390838699</v>
      </c>
      <c r="I4" s="676"/>
      <c r="J4" s="113"/>
      <c r="L4" s="387"/>
      <c r="M4" s="387"/>
      <c r="N4" s="387"/>
      <c r="P4" s="387"/>
    </row>
    <row r="5" spans="1:16" s="386" customFormat="1" ht="25.5" customHeight="1" x14ac:dyDescent="0.15">
      <c r="A5" s="372" t="s">
        <v>301</v>
      </c>
      <c r="B5" s="383">
        <v>19091.88</v>
      </c>
      <c r="C5" s="384">
        <v>21444.77</v>
      </c>
      <c r="D5" s="385">
        <v>40536.65</v>
      </c>
      <c r="E5" s="76">
        <v>100.07934918852246</v>
      </c>
      <c r="F5" s="384">
        <v>14017.66</v>
      </c>
      <c r="G5" s="246">
        <v>106.34674370632473</v>
      </c>
      <c r="H5" s="501">
        <v>34.58021321446148</v>
      </c>
      <c r="I5" s="676"/>
      <c r="J5" s="246"/>
      <c r="L5" s="387"/>
      <c r="M5" s="387"/>
      <c r="N5" s="387"/>
      <c r="P5" s="387"/>
    </row>
    <row r="6" spans="1:16" s="386" customFormat="1" ht="25.5" customHeight="1" x14ac:dyDescent="0.15">
      <c r="A6" s="373">
        <v>3</v>
      </c>
      <c r="B6" s="388">
        <v>21807.22</v>
      </c>
      <c r="C6" s="384">
        <v>20665.759999999998</v>
      </c>
      <c r="D6" s="385">
        <v>42472.98</v>
      </c>
      <c r="E6" s="76">
        <v>104.77673907439318</v>
      </c>
      <c r="F6" s="384">
        <v>14436.8</v>
      </c>
      <c r="G6" s="246">
        <v>102.99008536374829</v>
      </c>
      <c r="H6" s="501">
        <v>33.99055116923747</v>
      </c>
      <c r="I6" s="676"/>
      <c r="J6" s="246"/>
      <c r="L6" s="387"/>
      <c r="M6" s="387"/>
      <c r="N6" s="387"/>
      <c r="P6" s="387"/>
    </row>
    <row r="7" spans="1:16" s="386" customFormat="1" ht="25.5" customHeight="1" x14ac:dyDescent="0.15">
      <c r="A7" s="373">
        <v>4</v>
      </c>
      <c r="B7" s="388">
        <v>23589.73</v>
      </c>
      <c r="C7" s="384">
        <v>20000.150000000001</v>
      </c>
      <c r="D7" s="385">
        <v>43589.88</v>
      </c>
      <c r="E7" s="76">
        <v>102.62967185255189</v>
      </c>
      <c r="F7" s="384">
        <v>14679.44</v>
      </c>
      <c r="G7" s="246">
        <v>101.68070486534413</v>
      </c>
      <c r="H7" s="501">
        <v>33.67625696606644</v>
      </c>
      <c r="I7" s="676"/>
      <c r="J7" s="113"/>
      <c r="L7" s="387"/>
      <c r="M7" s="387"/>
      <c r="N7" s="387"/>
      <c r="P7" s="387"/>
    </row>
    <row r="8" spans="1:16" s="386" customFormat="1" ht="25.5" customHeight="1" thickBot="1" x14ac:dyDescent="0.2">
      <c r="A8" s="374">
        <v>5</v>
      </c>
      <c r="B8" s="389">
        <v>23858.47</v>
      </c>
      <c r="C8" s="390">
        <v>18863.13</v>
      </c>
      <c r="D8" s="391">
        <v>42721.599999999999</v>
      </c>
      <c r="E8" s="392">
        <v>98.008069762981691</v>
      </c>
      <c r="F8" s="390">
        <v>15032.38</v>
      </c>
      <c r="G8" s="393">
        <v>102.40431515098666</v>
      </c>
      <c r="H8" s="677">
        <v>35.186837571626526</v>
      </c>
      <c r="I8" s="678"/>
      <c r="J8" s="113"/>
      <c r="L8" s="387"/>
      <c r="M8" s="387"/>
      <c r="N8" s="387"/>
      <c r="P8" s="387"/>
    </row>
    <row r="9" spans="1:16" ht="15" customHeight="1" x14ac:dyDescent="0.15">
      <c r="B9" s="41" t="s">
        <v>170</v>
      </c>
      <c r="F9" s="619" t="s">
        <v>171</v>
      </c>
      <c r="G9" s="619"/>
      <c r="H9" s="619"/>
      <c r="I9" s="619"/>
      <c r="J9" s="30"/>
    </row>
    <row r="10" spans="1:16" ht="15" customHeight="1" x14ac:dyDescent="0.15">
      <c r="A10" s="1"/>
    </row>
    <row r="11" spans="1:16" ht="15" customHeight="1" thickBot="1" x14ac:dyDescent="0.2">
      <c r="A11" s="675" t="s">
        <v>303</v>
      </c>
      <c r="B11" s="675"/>
      <c r="C11" s="675"/>
      <c r="D11" s="675"/>
      <c r="I11" s="394" t="s">
        <v>121</v>
      </c>
      <c r="J11" s="394"/>
    </row>
    <row r="12" spans="1:16" ht="24.95" customHeight="1" thickBot="1" x14ac:dyDescent="0.2">
      <c r="A12" s="543" t="s">
        <v>163</v>
      </c>
      <c r="B12" s="497" t="s">
        <v>172</v>
      </c>
      <c r="C12" s="497"/>
      <c r="D12" s="497"/>
      <c r="E12" s="497"/>
      <c r="F12" s="497" t="s">
        <v>165</v>
      </c>
      <c r="G12" s="497"/>
      <c r="H12" s="679" t="s">
        <v>154</v>
      </c>
      <c r="I12" s="679"/>
      <c r="J12" s="187"/>
    </row>
    <row r="13" spans="1:16" ht="24.95" customHeight="1" x14ac:dyDescent="0.15">
      <c r="A13" s="543"/>
      <c r="B13" s="46" t="s">
        <v>182</v>
      </c>
      <c r="C13" s="46" t="s">
        <v>183</v>
      </c>
      <c r="D13" s="46" t="s">
        <v>232</v>
      </c>
      <c r="E13" s="46" t="s">
        <v>52</v>
      </c>
      <c r="F13" s="46" t="s">
        <v>233</v>
      </c>
      <c r="G13" s="46" t="s">
        <v>52</v>
      </c>
      <c r="H13" s="644" t="s">
        <v>158</v>
      </c>
      <c r="I13" s="644"/>
      <c r="J13" s="187"/>
      <c r="N13" s="395"/>
      <c r="O13" s="395"/>
      <c r="P13" s="395"/>
    </row>
    <row r="14" spans="1:16" ht="25.5" customHeight="1" x14ac:dyDescent="0.15">
      <c r="A14" s="382" t="s">
        <v>359</v>
      </c>
      <c r="B14" s="396">
        <v>4708</v>
      </c>
      <c r="C14" s="276">
        <v>6210</v>
      </c>
      <c r="D14" s="385">
        <v>10918</v>
      </c>
      <c r="E14" s="282">
        <v>112.371346233018</v>
      </c>
      <c r="F14" s="276">
        <v>11003</v>
      </c>
      <c r="G14" s="282">
        <v>122.500556668893</v>
      </c>
      <c r="H14" s="501">
        <v>100.77853086645905</v>
      </c>
      <c r="I14" s="676"/>
      <c r="J14" s="58"/>
    </row>
    <row r="15" spans="1:16" s="386" customFormat="1" ht="25.5" customHeight="1" x14ac:dyDescent="0.15">
      <c r="A15" s="372" t="s">
        <v>301</v>
      </c>
      <c r="B15" s="396">
        <v>4877</v>
      </c>
      <c r="C15" s="276">
        <v>6247</v>
      </c>
      <c r="D15" s="385">
        <v>11124</v>
      </c>
      <c r="E15" s="76">
        <v>101.88679245283019</v>
      </c>
      <c r="F15" s="276">
        <v>11947</v>
      </c>
      <c r="G15" s="246">
        <v>108.57947832409343</v>
      </c>
      <c r="H15" s="501">
        <v>107.39841783531104</v>
      </c>
      <c r="I15" s="676"/>
      <c r="J15" s="58"/>
      <c r="K15" s="41"/>
    </row>
    <row r="16" spans="1:16" s="386" customFormat="1" ht="25.5" customHeight="1" x14ac:dyDescent="0.15">
      <c r="A16" s="373">
        <v>3</v>
      </c>
      <c r="B16" s="397">
        <v>6625</v>
      </c>
      <c r="C16" s="276">
        <v>7117</v>
      </c>
      <c r="D16" s="385">
        <v>13743</v>
      </c>
      <c r="E16" s="76">
        <v>123.54368932038835</v>
      </c>
      <c r="F16" s="276">
        <v>12765</v>
      </c>
      <c r="G16" s="246">
        <v>106.84690717334895</v>
      </c>
      <c r="H16" s="501">
        <v>92.883649858109578</v>
      </c>
      <c r="I16" s="676"/>
      <c r="J16" s="58"/>
      <c r="K16" s="41"/>
    </row>
    <row r="17" spans="1:11" s="386" customFormat="1" ht="25.5" customHeight="1" x14ac:dyDescent="0.15">
      <c r="A17" s="373">
        <v>4</v>
      </c>
      <c r="B17" s="397">
        <v>6832</v>
      </c>
      <c r="C17" s="276">
        <v>7340</v>
      </c>
      <c r="D17" s="385">
        <v>14173</v>
      </c>
      <c r="E17" s="76">
        <v>103.12886560430765</v>
      </c>
      <c r="F17" s="276">
        <v>12758</v>
      </c>
      <c r="G17" s="246">
        <v>99.945162553858196</v>
      </c>
      <c r="H17" s="501">
        <v>90.016228039229517</v>
      </c>
      <c r="I17" s="676"/>
      <c r="J17" s="58"/>
      <c r="K17" s="41"/>
    </row>
    <row r="18" spans="1:11" s="386" customFormat="1" ht="25.5" customHeight="1" thickBot="1" x14ac:dyDescent="0.2">
      <c r="A18" s="374">
        <v>5</v>
      </c>
      <c r="B18" s="398">
        <v>6649</v>
      </c>
      <c r="C18" s="399">
        <v>7371</v>
      </c>
      <c r="D18" s="391">
        <v>14021</v>
      </c>
      <c r="E18" s="392">
        <v>98.927538277005581</v>
      </c>
      <c r="F18" s="399">
        <v>13512</v>
      </c>
      <c r="G18" s="393">
        <v>105.91001724408216</v>
      </c>
      <c r="H18" s="677">
        <v>96.369731117609305</v>
      </c>
      <c r="I18" s="678"/>
      <c r="J18" s="58"/>
      <c r="K18" s="41"/>
    </row>
    <row r="19" spans="1:11" ht="15" customHeight="1" x14ac:dyDescent="0.15">
      <c r="A19" s="1"/>
      <c r="G19" s="1"/>
      <c r="I19" s="30" t="s">
        <v>173</v>
      </c>
      <c r="J19" s="30"/>
    </row>
    <row r="20" spans="1:11" ht="15" customHeight="1" x14ac:dyDescent="0.15">
      <c r="A20" s="1"/>
      <c r="F20" s="1"/>
    </row>
  </sheetData>
  <sheetProtection sheet="1"/>
  <mergeCells count="23">
    <mergeCell ref="H18:I18"/>
    <mergeCell ref="A12:A13"/>
    <mergeCell ref="B12:E12"/>
    <mergeCell ref="F12:G12"/>
    <mergeCell ref="H12:I12"/>
    <mergeCell ref="H13:I13"/>
    <mergeCell ref="H17:I17"/>
    <mergeCell ref="H15:I15"/>
    <mergeCell ref="A1:D1"/>
    <mergeCell ref="A11:D11"/>
    <mergeCell ref="H16:I16"/>
    <mergeCell ref="A2:A3"/>
    <mergeCell ref="B2:E2"/>
    <mergeCell ref="H5:I5"/>
    <mergeCell ref="H6:I6"/>
    <mergeCell ref="H4:I4"/>
    <mergeCell ref="H7:I7"/>
    <mergeCell ref="H8:I8"/>
    <mergeCell ref="F2:G2"/>
    <mergeCell ref="H2:I2"/>
    <mergeCell ref="H3:I3"/>
    <mergeCell ref="F9:I9"/>
    <mergeCell ref="H14:I14"/>
  </mergeCells>
  <phoneticPr fontId="22"/>
  <conditionalFormatting sqref="A4:I8 A14:I18">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60"/>
  <sheetViews>
    <sheetView zoomScaleNormal="100" zoomScaleSheetLayoutView="120" workbookViewId="0">
      <selection activeCell="I17" sqref="I17"/>
    </sheetView>
  </sheetViews>
  <sheetFormatPr defaultColWidth="9" defaultRowHeight="13.5" x14ac:dyDescent="0.15"/>
  <cols>
    <col min="1" max="6" width="15.25" customWidth="1"/>
    <col min="7" max="7" width="2.375" customWidth="1"/>
    <col min="8" max="8" width="11.75" customWidth="1"/>
    <col min="9" max="11" width="12.5" customWidth="1"/>
    <col min="12" max="12" width="10.625" customWidth="1"/>
    <col min="13" max="13" width="11.5" customWidth="1"/>
  </cols>
  <sheetData>
    <row r="1" spans="1:13" ht="17.25" x14ac:dyDescent="0.15">
      <c r="A1" s="680" t="s">
        <v>174</v>
      </c>
      <c r="B1" s="680"/>
      <c r="C1" s="680"/>
      <c r="D1" s="680"/>
      <c r="E1" s="680"/>
      <c r="F1" s="680"/>
      <c r="H1" s="402"/>
      <c r="I1" s="402"/>
      <c r="J1" s="402"/>
      <c r="K1" s="402"/>
      <c r="L1" s="402"/>
      <c r="M1" s="402"/>
    </row>
    <row r="2" spans="1:13" x14ac:dyDescent="0.15">
      <c r="H2" s="402"/>
      <c r="I2" s="402"/>
      <c r="J2" s="402"/>
      <c r="K2" s="402"/>
      <c r="L2" s="402"/>
      <c r="M2" s="402"/>
    </row>
    <row r="3" spans="1:13" x14ac:dyDescent="0.15">
      <c r="H3" s="403">
        <v>-91</v>
      </c>
      <c r="I3" s="402"/>
      <c r="J3" s="402"/>
      <c r="K3" s="402"/>
      <c r="L3" s="402"/>
      <c r="M3" s="402"/>
    </row>
    <row r="4" spans="1:13" x14ac:dyDescent="0.15">
      <c r="H4" s="404"/>
      <c r="I4" s="405" t="s">
        <v>328</v>
      </c>
      <c r="J4" s="405">
        <v>2</v>
      </c>
      <c r="K4" s="405">
        <v>3</v>
      </c>
      <c r="L4" s="405">
        <v>4</v>
      </c>
      <c r="M4" s="405">
        <v>5</v>
      </c>
    </row>
    <row r="5" spans="1:13" x14ac:dyDescent="0.15">
      <c r="A5" s="1"/>
      <c r="B5" s="2" t="s">
        <v>315</v>
      </c>
      <c r="E5" s="2" t="s">
        <v>304</v>
      </c>
      <c r="H5" s="406" t="s">
        <v>58</v>
      </c>
      <c r="I5" s="407">
        <f>'－178－'!C7</f>
        <v>98.4</v>
      </c>
      <c r="J5" s="407">
        <f>'－178－'!E7</f>
        <v>100</v>
      </c>
      <c r="K5" s="407">
        <f>'－178－'!G7</f>
        <v>100.6</v>
      </c>
      <c r="L5" s="407">
        <f>'－178－'!I7</f>
        <v>105.9</v>
      </c>
      <c r="M5" s="407">
        <f>'－178－'!K7</f>
        <v>115.5</v>
      </c>
    </row>
    <row r="6" spans="1:13" x14ac:dyDescent="0.15">
      <c r="A6" s="1"/>
      <c r="H6" s="408" t="s">
        <v>189</v>
      </c>
      <c r="I6" s="407">
        <f>'－178－'!C8</f>
        <v>99.8</v>
      </c>
      <c r="J6" s="407">
        <f>+'－178－'!E8</f>
        <v>100</v>
      </c>
      <c r="K6" s="407">
        <f>'－178－'!G8</f>
        <v>101</v>
      </c>
      <c r="L6" s="407">
        <f>'－178－'!I8</f>
        <v>102</v>
      </c>
      <c r="M6" s="407">
        <f>'－178－'!K8</f>
        <v>102.6</v>
      </c>
    </row>
    <row r="7" spans="1:13" x14ac:dyDescent="0.15">
      <c r="A7" s="1"/>
      <c r="H7" s="406" t="s">
        <v>190</v>
      </c>
      <c r="I7" s="407">
        <f>'－178－'!C9</f>
        <v>103.5</v>
      </c>
      <c r="J7" s="407">
        <f>+'－178－'!E9</f>
        <v>100</v>
      </c>
      <c r="K7" s="407">
        <f>'－178－'!G9</f>
        <v>102.5</v>
      </c>
      <c r="L7" s="407">
        <f>'－178－'!I9</f>
        <v>114.6</v>
      </c>
      <c r="M7" s="407">
        <f>'－178－'!K9</f>
        <v>107.6</v>
      </c>
    </row>
    <row r="8" spans="1:13" x14ac:dyDescent="0.15">
      <c r="A8" s="1"/>
      <c r="H8" s="406" t="s">
        <v>191</v>
      </c>
      <c r="I8" s="407">
        <f>'－178－'!C12</f>
        <v>99.9</v>
      </c>
      <c r="J8" s="407">
        <f>+'－178－'!E12</f>
        <v>100</v>
      </c>
      <c r="K8" s="407">
        <f>'－178－'!G12</f>
        <v>100.8</v>
      </c>
      <c r="L8" s="407">
        <f>'－178－'!I12</f>
        <v>100.8</v>
      </c>
      <c r="M8" s="407">
        <f>'－178－'!K12</f>
        <v>103.1</v>
      </c>
    </row>
    <row r="9" spans="1:13" x14ac:dyDescent="0.15">
      <c r="A9" s="1"/>
      <c r="H9" s="406" t="s">
        <v>192</v>
      </c>
      <c r="I9" s="409">
        <f>'－178－'!C13</f>
        <v>100.4</v>
      </c>
      <c r="J9" s="407">
        <f>+'－178－'!E13</f>
        <v>100</v>
      </c>
      <c r="K9" s="407">
        <f>'－178－'!G13</f>
        <v>93.3</v>
      </c>
      <c r="L9" s="407">
        <f>'－178－'!I13</f>
        <v>91.5</v>
      </c>
      <c r="M9" s="407">
        <f>'－178－'!K13</f>
        <v>94.1</v>
      </c>
    </row>
    <row r="10" spans="1:13" x14ac:dyDescent="0.15">
      <c r="A10" s="1"/>
      <c r="H10" s="410" t="s">
        <v>193</v>
      </c>
      <c r="I10" s="411">
        <f>'－178－'!C14</f>
        <v>108.4</v>
      </c>
      <c r="J10" s="407">
        <f>+'－178－'!E14</f>
        <v>100</v>
      </c>
      <c r="K10" s="407">
        <f>'－178－'!G14</f>
        <v>99.7</v>
      </c>
      <c r="L10" s="407">
        <f>'－178－'!I14</f>
        <v>100.5</v>
      </c>
      <c r="M10" s="407">
        <f>'－178－'!K14</f>
        <v>101.1</v>
      </c>
    </row>
    <row r="11" spans="1:13" x14ac:dyDescent="0.15">
      <c r="A11" s="1"/>
      <c r="H11" s="402"/>
      <c r="I11" s="402"/>
      <c r="J11" s="402"/>
      <c r="K11" s="402"/>
      <c r="L11" s="402"/>
      <c r="M11" s="402"/>
    </row>
    <row r="12" spans="1:13" x14ac:dyDescent="0.15">
      <c r="A12" s="1"/>
      <c r="H12" s="403">
        <v>-92</v>
      </c>
      <c r="I12" s="402"/>
      <c r="J12" s="402"/>
      <c r="K12" s="402"/>
      <c r="L12" s="402"/>
      <c r="M12" s="402"/>
    </row>
    <row r="13" spans="1:13" x14ac:dyDescent="0.15">
      <c r="A13" s="1"/>
      <c r="H13" s="412"/>
      <c r="I13" s="405" t="str">
        <f>+'－180－'!D2</f>
        <v>令和2年度</v>
      </c>
      <c r="J13" s="405" t="str">
        <f>+'－180－'!F2</f>
        <v>令和3年度</v>
      </c>
      <c r="K13" s="405" t="str">
        <f>+'－180－'!H2</f>
        <v>令和4年度</v>
      </c>
      <c r="L13" s="402"/>
      <c r="M13" s="402"/>
    </row>
    <row r="14" spans="1:13" x14ac:dyDescent="0.15">
      <c r="A14" s="1"/>
      <c r="H14" s="406" t="s">
        <v>112</v>
      </c>
      <c r="I14" s="413">
        <f>+'－180－'!E5</f>
        <v>114485192</v>
      </c>
      <c r="J14" s="413">
        <f>+'－180－'!G5</f>
        <v>119255365</v>
      </c>
      <c r="K14" s="413">
        <f>+'－180－'!I5</f>
        <v>122351792</v>
      </c>
      <c r="L14" s="402"/>
      <c r="M14" s="402"/>
    </row>
    <row r="15" spans="1:13" x14ac:dyDescent="0.15">
      <c r="A15" s="1"/>
      <c r="H15" s="406" t="s">
        <v>175</v>
      </c>
      <c r="I15" s="414">
        <f>+'－180－'!E6</f>
        <v>5467177</v>
      </c>
      <c r="J15" s="414">
        <f>+'－180－'!G6</f>
        <v>5926140</v>
      </c>
      <c r="K15" s="414">
        <f>+'－180－'!I6</f>
        <v>8599816</v>
      </c>
      <c r="L15" s="415"/>
      <c r="M15" s="402"/>
    </row>
    <row r="16" spans="1:13" x14ac:dyDescent="0.15">
      <c r="A16" s="1"/>
      <c r="H16" s="416" t="s">
        <v>252</v>
      </c>
      <c r="I16" s="417">
        <f>+'－180－'!E7+'－180－'!E8+'－180－'!E9</f>
        <v>17197395</v>
      </c>
      <c r="J16" s="418">
        <f>+'－180－'!G7+'－180－'!G8+'－180－'!G9</f>
        <v>18084699</v>
      </c>
      <c r="K16" s="418">
        <f>+'－180－'!I7+'－180－'!I8+'－180－'!I9</f>
        <v>18895042</v>
      </c>
      <c r="L16" s="415"/>
      <c r="M16" s="402"/>
    </row>
    <row r="17" spans="1:13" x14ac:dyDescent="0.15">
      <c r="A17" s="1"/>
      <c r="H17" s="408" t="s">
        <v>199</v>
      </c>
      <c r="I17" s="419">
        <f>SUM(I14:I16)</f>
        <v>137149764</v>
      </c>
      <c r="J17" s="419">
        <f>SUM(J14:J16)</f>
        <v>143266204</v>
      </c>
      <c r="K17" s="419">
        <f>SUM(K14:K16)</f>
        <v>149846650</v>
      </c>
      <c r="L17" s="420"/>
      <c r="M17" s="402"/>
    </row>
    <row r="18" spans="1:13" x14ac:dyDescent="0.15">
      <c r="A18" s="1"/>
      <c r="H18" s="421"/>
      <c r="I18" s="422"/>
      <c r="J18" s="422"/>
      <c r="K18" s="422"/>
      <c r="L18" s="402"/>
      <c r="M18" s="423"/>
    </row>
    <row r="19" spans="1:13" x14ac:dyDescent="0.15">
      <c r="A19" s="1"/>
      <c r="H19" s="402"/>
      <c r="I19" s="424" t="s">
        <v>274</v>
      </c>
      <c r="J19" s="424"/>
      <c r="K19" s="424"/>
      <c r="L19" s="425"/>
      <c r="M19" s="415"/>
    </row>
    <row r="20" spans="1:13" x14ac:dyDescent="0.15">
      <c r="A20" s="1"/>
      <c r="H20" s="402"/>
      <c r="I20" s="402" t="s">
        <v>268</v>
      </c>
      <c r="J20" s="402"/>
      <c r="K20" s="426"/>
      <c r="L20" s="402"/>
      <c r="M20" s="415"/>
    </row>
    <row r="21" spans="1:13" x14ac:dyDescent="0.15">
      <c r="A21" s="1"/>
      <c r="H21" s="402"/>
      <c r="I21" s="402"/>
      <c r="J21" s="402"/>
      <c r="K21" s="402"/>
      <c r="L21" s="402"/>
      <c r="M21" s="402"/>
    </row>
    <row r="22" spans="1:13" x14ac:dyDescent="0.15">
      <c r="A22" s="1"/>
      <c r="H22" s="402"/>
      <c r="I22" s="402"/>
      <c r="J22" s="402"/>
      <c r="K22" s="402"/>
      <c r="L22" s="402"/>
      <c r="M22" s="402"/>
    </row>
    <row r="23" spans="1:13" x14ac:dyDescent="0.15">
      <c r="A23" s="1"/>
      <c r="H23" s="402"/>
      <c r="I23" s="402"/>
      <c r="J23" s="402"/>
      <c r="K23" s="402"/>
      <c r="L23" s="402"/>
      <c r="M23" s="402"/>
    </row>
    <row r="24" spans="1:13" x14ac:dyDescent="0.15">
      <c r="A24" s="1"/>
      <c r="H24" s="402"/>
      <c r="I24" s="402"/>
      <c r="J24" s="402"/>
      <c r="K24" s="402"/>
      <c r="L24" s="402"/>
      <c r="M24" s="402"/>
    </row>
    <row r="25" spans="1:13" x14ac:dyDescent="0.15">
      <c r="A25" s="1"/>
      <c r="H25" s="402"/>
      <c r="I25" s="402"/>
      <c r="J25" s="402"/>
      <c r="K25" s="402"/>
      <c r="L25" s="402"/>
      <c r="M25" s="402"/>
    </row>
    <row r="26" spans="1:13" x14ac:dyDescent="0.15">
      <c r="A26" s="1"/>
      <c r="H26" s="402"/>
      <c r="I26" s="402"/>
      <c r="J26" s="402"/>
      <c r="K26" s="402"/>
      <c r="L26" s="402"/>
      <c r="M26" s="402"/>
    </row>
    <row r="27" spans="1:13" x14ac:dyDescent="0.15">
      <c r="A27" s="1"/>
      <c r="H27" s="402"/>
      <c r="I27" s="402"/>
      <c r="J27" s="402"/>
      <c r="K27" s="402"/>
      <c r="L27" s="402"/>
      <c r="M27" s="402"/>
    </row>
    <row r="28" spans="1:13" x14ac:dyDescent="0.15">
      <c r="A28" s="1"/>
      <c r="H28" s="402"/>
      <c r="I28" s="402"/>
      <c r="J28" s="402"/>
      <c r="K28" s="402"/>
      <c r="L28" s="402"/>
      <c r="M28" s="402"/>
    </row>
    <row r="29" spans="1:13" x14ac:dyDescent="0.15">
      <c r="A29" s="1"/>
      <c r="H29" s="402"/>
      <c r="I29" s="402"/>
      <c r="J29" s="402"/>
      <c r="K29" s="402"/>
      <c r="L29" s="402"/>
      <c r="M29" s="402"/>
    </row>
    <row r="30" spans="1:13" x14ac:dyDescent="0.15">
      <c r="A30" s="1"/>
      <c r="H30" s="402"/>
      <c r="I30" s="402"/>
      <c r="J30" s="402"/>
      <c r="K30" s="402"/>
      <c r="L30" s="402"/>
      <c r="M30" s="402"/>
    </row>
    <row r="31" spans="1:13" x14ac:dyDescent="0.15">
      <c r="A31" s="1"/>
      <c r="H31" s="402"/>
      <c r="I31" s="402"/>
      <c r="J31" s="402"/>
      <c r="K31" s="402"/>
      <c r="L31" s="402"/>
      <c r="M31" s="402"/>
    </row>
    <row r="32" spans="1:13" x14ac:dyDescent="0.15">
      <c r="A32" s="1"/>
      <c r="H32" s="402"/>
      <c r="I32" s="402"/>
      <c r="J32" s="402"/>
      <c r="K32" s="402"/>
      <c r="L32" s="402"/>
      <c r="M32" s="402"/>
    </row>
    <row r="33" spans="1:13" x14ac:dyDescent="0.15">
      <c r="A33" s="1"/>
      <c r="H33" s="402"/>
      <c r="I33" s="402"/>
      <c r="J33" s="402"/>
      <c r="K33" s="402"/>
      <c r="L33" s="402"/>
      <c r="M33" s="402"/>
    </row>
    <row r="34" spans="1:13" x14ac:dyDescent="0.15">
      <c r="H34" s="403">
        <v>-93</v>
      </c>
      <c r="I34" s="402"/>
      <c r="J34" s="402"/>
      <c r="K34" s="402"/>
      <c r="L34" s="402"/>
      <c r="M34" s="402"/>
    </row>
    <row r="35" spans="1:13" x14ac:dyDescent="0.15">
      <c r="A35" s="1"/>
      <c r="B35" s="2" t="s">
        <v>316</v>
      </c>
      <c r="E35" s="2" t="s">
        <v>317</v>
      </c>
      <c r="H35" s="427"/>
      <c r="I35" s="428" t="str">
        <f>+'－181－'!E45</f>
        <v>平成30年度</v>
      </c>
      <c r="J35" s="428" t="str">
        <f>+'－181－'!F45</f>
        <v>令和元年度</v>
      </c>
      <c r="K35" s="428" t="str">
        <f>+'－181－'!G45</f>
        <v>令和2年度</v>
      </c>
      <c r="L35" s="402"/>
      <c r="M35" s="402"/>
    </row>
    <row r="36" spans="1:13" x14ac:dyDescent="0.15">
      <c r="A36" s="1"/>
      <c r="H36" s="429" t="s">
        <v>176</v>
      </c>
      <c r="I36" s="430">
        <f>+'－181－'!E46</f>
        <v>2500</v>
      </c>
      <c r="J36" s="430">
        <f>+'－181－'!F46</f>
        <v>2545</v>
      </c>
      <c r="K36" s="430">
        <f>'－181－'!G46</f>
        <v>2326</v>
      </c>
      <c r="L36" s="402"/>
      <c r="M36" s="431"/>
    </row>
    <row r="37" spans="1:13" x14ac:dyDescent="0.15">
      <c r="A37" s="1"/>
      <c r="H37" s="429" t="s">
        <v>177</v>
      </c>
      <c r="I37" s="430">
        <f>+'－181－'!E47</f>
        <v>2299</v>
      </c>
      <c r="J37" s="430">
        <f>+'－181－'!F47</f>
        <v>2332</v>
      </c>
      <c r="K37" s="430">
        <f>+'－181－'!G47</f>
        <v>2167</v>
      </c>
      <c r="L37" s="402"/>
      <c r="M37" s="431"/>
    </row>
    <row r="38" spans="1:13" x14ac:dyDescent="0.15">
      <c r="A38" s="1"/>
      <c r="H38" s="402"/>
      <c r="I38" s="402"/>
      <c r="J38" s="402"/>
      <c r="K38" s="402"/>
      <c r="L38" s="402"/>
      <c r="M38" s="402"/>
    </row>
    <row r="39" spans="1:13" x14ac:dyDescent="0.15">
      <c r="H39" s="402"/>
      <c r="I39" s="402"/>
      <c r="J39" s="402"/>
      <c r="K39" s="402"/>
      <c r="L39" s="402"/>
      <c r="M39" s="402"/>
    </row>
    <row r="40" spans="1:13" x14ac:dyDescent="0.15">
      <c r="H40" s="402"/>
      <c r="I40" s="402"/>
      <c r="J40" s="402"/>
      <c r="K40" s="402"/>
      <c r="L40" s="402"/>
      <c r="M40" s="402"/>
    </row>
    <row r="41" spans="1:13" x14ac:dyDescent="0.15">
      <c r="H41" s="403">
        <v>-94</v>
      </c>
      <c r="I41" s="402"/>
      <c r="J41" s="402"/>
      <c r="K41" s="402"/>
      <c r="L41" s="402"/>
      <c r="M41" s="402"/>
    </row>
    <row r="42" spans="1:13" x14ac:dyDescent="0.15">
      <c r="H42" s="427"/>
      <c r="I42" s="428" t="str">
        <f>+'－181－'!C3</f>
        <v>平成30年度</v>
      </c>
      <c r="J42" s="428" t="str">
        <f>+'－181－'!D3</f>
        <v>令和元年度</v>
      </c>
      <c r="K42" s="428" t="str">
        <f>+'－181－'!E3</f>
        <v>令和2年度</v>
      </c>
      <c r="L42" s="402"/>
      <c r="M42" s="402"/>
    </row>
    <row r="43" spans="1:13" x14ac:dyDescent="0.15">
      <c r="H43" s="429" t="s">
        <v>310</v>
      </c>
      <c r="I43" s="430">
        <f>+'－181－'!C4</f>
        <v>250</v>
      </c>
      <c r="J43" s="430">
        <f>+'－181－'!D4</f>
        <v>216</v>
      </c>
      <c r="K43" s="430">
        <f>+'－181－'!E4</f>
        <v>165</v>
      </c>
      <c r="L43" s="402"/>
      <c r="M43" s="402"/>
    </row>
    <row r="44" spans="1:13" x14ac:dyDescent="0.15">
      <c r="H44" s="429" t="s">
        <v>321</v>
      </c>
      <c r="I44" s="430">
        <f>+'－181－'!C8</f>
        <v>52395</v>
      </c>
      <c r="J44" s="430">
        <f>+'－181－'!D8</f>
        <v>44593</v>
      </c>
      <c r="K44" s="430">
        <f>+'－181－'!E8</f>
        <v>44674</v>
      </c>
      <c r="L44" s="402"/>
      <c r="M44" s="402"/>
    </row>
    <row r="45" spans="1:13" x14ac:dyDescent="0.15">
      <c r="H45" s="429" t="s">
        <v>326</v>
      </c>
      <c r="I45" s="430">
        <f>+'－181－'!C12</f>
        <v>356032</v>
      </c>
      <c r="J45" s="430">
        <f>+'－181－'!D12</f>
        <v>358972</v>
      </c>
      <c r="K45" s="430">
        <f>+'－181－'!E12</f>
        <v>352342</v>
      </c>
      <c r="L45" s="402"/>
      <c r="M45" s="402"/>
    </row>
    <row r="46" spans="1:13" x14ac:dyDescent="0.15">
      <c r="H46" s="402"/>
      <c r="I46" s="402"/>
      <c r="J46" s="402"/>
      <c r="K46" s="402"/>
      <c r="L46" s="402"/>
      <c r="M46" s="402"/>
    </row>
    <row r="47" spans="1:13" x14ac:dyDescent="0.15">
      <c r="H47" s="402"/>
      <c r="I47" s="402"/>
      <c r="J47" s="402"/>
      <c r="K47" s="402"/>
      <c r="L47" s="402"/>
      <c r="M47" s="402"/>
    </row>
    <row r="48" spans="1:13" x14ac:dyDescent="0.15">
      <c r="H48" s="402"/>
      <c r="I48" s="402"/>
      <c r="J48" s="402"/>
      <c r="K48" s="402"/>
      <c r="L48" s="402"/>
      <c r="M48" s="402"/>
    </row>
    <row r="49" spans="8:13" x14ac:dyDescent="0.15">
      <c r="H49" s="402"/>
      <c r="I49" s="402"/>
      <c r="J49" s="402"/>
      <c r="K49" s="402"/>
      <c r="L49" s="402"/>
      <c r="M49" s="402"/>
    </row>
    <row r="50" spans="8:13" x14ac:dyDescent="0.15">
      <c r="H50" s="402"/>
      <c r="I50" s="402"/>
      <c r="J50" s="402"/>
      <c r="K50" s="402"/>
      <c r="L50" s="402"/>
      <c r="M50" s="402"/>
    </row>
    <row r="51" spans="8:13" x14ac:dyDescent="0.15">
      <c r="H51" s="402"/>
      <c r="I51" s="402"/>
      <c r="J51" s="402"/>
      <c r="K51" s="402"/>
      <c r="L51" s="402"/>
      <c r="M51" s="402"/>
    </row>
    <row r="52" spans="8:13" x14ac:dyDescent="0.15">
      <c r="H52" s="402"/>
      <c r="I52" s="402"/>
      <c r="J52" s="402"/>
      <c r="K52" s="402"/>
      <c r="L52" s="402"/>
      <c r="M52" s="402"/>
    </row>
    <row r="53" spans="8:13" x14ac:dyDescent="0.15">
      <c r="H53" s="402"/>
      <c r="I53" s="402"/>
      <c r="J53" s="402"/>
      <c r="K53" s="402"/>
      <c r="L53" s="402"/>
      <c r="M53" s="402"/>
    </row>
    <row r="54" spans="8:13" x14ac:dyDescent="0.15">
      <c r="H54" s="402"/>
      <c r="I54" s="402"/>
      <c r="J54" s="402"/>
      <c r="K54" s="402"/>
      <c r="L54" s="402"/>
      <c r="M54" s="402"/>
    </row>
    <row r="55" spans="8:13" x14ac:dyDescent="0.15">
      <c r="H55" s="402"/>
      <c r="I55" s="402"/>
      <c r="J55" s="402"/>
      <c r="K55" s="402"/>
      <c r="L55" s="402"/>
      <c r="M55" s="402"/>
    </row>
    <row r="56" spans="8:13" x14ac:dyDescent="0.15">
      <c r="H56" s="402"/>
      <c r="I56" s="402"/>
      <c r="J56" s="402"/>
      <c r="K56" s="402"/>
      <c r="L56" s="402"/>
      <c r="M56" s="402"/>
    </row>
    <row r="57" spans="8:13" x14ac:dyDescent="0.15">
      <c r="H57" s="402"/>
      <c r="I57" s="402"/>
      <c r="J57" s="402"/>
      <c r="K57" s="402"/>
      <c r="L57" s="402"/>
      <c r="M57" s="402"/>
    </row>
    <row r="58" spans="8:13" x14ac:dyDescent="0.15">
      <c r="H58" s="402"/>
      <c r="I58" s="402"/>
      <c r="J58" s="402"/>
      <c r="K58" s="402"/>
      <c r="L58" s="402"/>
      <c r="M58" s="402"/>
    </row>
    <row r="59" spans="8:13" x14ac:dyDescent="0.15">
      <c r="H59" s="402"/>
      <c r="I59" s="402"/>
      <c r="J59" s="402"/>
      <c r="K59" s="402"/>
      <c r="L59" s="402"/>
      <c r="M59" s="402"/>
    </row>
    <row r="60" spans="8:13" x14ac:dyDescent="0.15">
      <c r="H60" s="402"/>
      <c r="I60" s="402"/>
      <c r="J60" s="402"/>
      <c r="K60" s="402"/>
      <c r="L60" s="402"/>
      <c r="M60" s="402"/>
    </row>
  </sheetData>
  <sheetProtection sheet="1"/>
  <mergeCells count="1">
    <mergeCell ref="A1:F1"/>
  </mergeCells>
  <phoneticPr fontId="22"/>
  <printOptions horizontalCentered="1"/>
  <pageMargins left="0.59055118110236227" right="0.59055118110236227" top="0.59055118110236227" bottom="0.59055118110236227" header="0.51181102362204722" footer="0.39370078740157483"/>
  <pageSetup paperSize="9" firstPageNumber="29" orientation="portrait" useFirstPageNumber="1" r:id="rId1"/>
  <headerFooter scaleWithDoc="0" alignWithMargins="0">
    <oddFooter>&amp;C&amp;"ＭＳ 明朝,標準"－&amp;P－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58"/>
  <sheetViews>
    <sheetView view="pageBreakPreview" zoomScaleNormal="100" zoomScaleSheetLayoutView="100" workbookViewId="0">
      <pane ySplit="3" topLeftCell="A4" activePane="bottomLeft" state="frozen"/>
      <selection activeCell="H13" sqref="H13"/>
      <selection pane="bottomLeft" activeCell="K55" sqref="K55"/>
    </sheetView>
  </sheetViews>
  <sheetFormatPr defaultColWidth="9" defaultRowHeight="15.95" customHeight="1" x14ac:dyDescent="0.15"/>
  <cols>
    <col min="1" max="1" width="3.625" style="1" customWidth="1"/>
    <col min="2" max="2" width="4.875" style="1" customWidth="1"/>
    <col min="3" max="3" width="18.625" style="1" customWidth="1"/>
    <col min="4" max="6" width="9.375" style="1" customWidth="1"/>
    <col min="7" max="7" width="9.375" style="107" customWidth="1"/>
    <col min="8" max="8" width="9.375" style="106" customWidth="1"/>
    <col min="9" max="10" width="9.375" style="1" customWidth="1"/>
    <col min="11" max="16384" width="9" style="108"/>
  </cols>
  <sheetData>
    <row r="1" spans="1:12" ht="15" customHeight="1" thickBot="1" x14ac:dyDescent="0.2">
      <c r="A1" s="496" t="s">
        <v>318</v>
      </c>
      <c r="B1" s="496"/>
      <c r="C1" s="496"/>
      <c r="D1" s="496"/>
      <c r="E1" s="496"/>
      <c r="F1" s="496"/>
      <c r="I1" s="44" t="s">
        <v>302</v>
      </c>
      <c r="J1" s="30"/>
      <c r="K1" s="1"/>
      <c r="L1" s="1"/>
    </row>
    <row r="2" spans="1:12" ht="21" customHeight="1" thickBot="1" x14ac:dyDescent="0.2">
      <c r="A2" s="490" t="s">
        <v>1</v>
      </c>
      <c r="B2" s="491"/>
      <c r="C2" s="492"/>
      <c r="D2" s="497" t="s">
        <v>2</v>
      </c>
      <c r="E2" s="497"/>
      <c r="F2" s="463" t="s">
        <v>205</v>
      </c>
      <c r="G2" s="464"/>
      <c r="H2" s="505" t="s">
        <v>3</v>
      </c>
      <c r="I2" s="489" t="s">
        <v>4</v>
      </c>
      <c r="K2" s="1"/>
    </row>
    <row r="3" spans="1:12" ht="21" customHeight="1" x14ac:dyDescent="0.15">
      <c r="A3" s="493"/>
      <c r="B3" s="457"/>
      <c r="C3" s="458"/>
      <c r="D3" s="46" t="s">
        <v>370</v>
      </c>
      <c r="E3" s="46" t="s">
        <v>371</v>
      </c>
      <c r="F3" s="47" t="s">
        <v>214</v>
      </c>
      <c r="G3" s="48" t="s">
        <v>5</v>
      </c>
      <c r="H3" s="469"/>
      <c r="I3" s="489"/>
      <c r="K3" s="1"/>
    </row>
    <row r="4" spans="1:12" ht="5.25" customHeight="1" x14ac:dyDescent="0.15">
      <c r="A4" s="498"/>
      <c r="B4" s="499"/>
      <c r="C4" s="109"/>
      <c r="D4" s="50"/>
      <c r="E4" s="50"/>
      <c r="F4" s="50"/>
      <c r="G4" s="110"/>
      <c r="H4" s="50"/>
      <c r="I4" s="111"/>
      <c r="K4" s="1"/>
    </row>
    <row r="5" spans="1:12" ht="15" customHeight="1" x14ac:dyDescent="0.15">
      <c r="A5" s="112"/>
      <c r="B5" s="474" t="s">
        <v>215</v>
      </c>
      <c r="C5" s="475"/>
      <c r="D5" s="113">
        <v>110.3</v>
      </c>
      <c r="E5" s="113">
        <v>115.2</v>
      </c>
      <c r="F5" s="114">
        <v>4.4000000000000004</v>
      </c>
      <c r="G5" s="115">
        <v>0.04</v>
      </c>
      <c r="H5" s="116">
        <v>86</v>
      </c>
      <c r="I5" s="117">
        <v>19</v>
      </c>
      <c r="K5" s="1"/>
    </row>
    <row r="6" spans="1:12" ht="15" customHeight="1" x14ac:dyDescent="0.15">
      <c r="A6" s="112"/>
      <c r="B6" s="73"/>
      <c r="C6" s="74" t="s">
        <v>288</v>
      </c>
      <c r="D6" s="113">
        <v>113.9</v>
      </c>
      <c r="E6" s="113">
        <v>119.4</v>
      </c>
      <c r="F6" s="114">
        <v>4.8</v>
      </c>
      <c r="G6" s="115">
        <v>0.03</v>
      </c>
      <c r="H6" s="116">
        <v>58</v>
      </c>
      <c r="I6" s="117">
        <v>12</v>
      </c>
      <c r="K6" s="1"/>
    </row>
    <row r="7" spans="1:12" ht="15" customHeight="1" x14ac:dyDescent="0.15">
      <c r="A7" s="112"/>
      <c r="B7" s="73"/>
      <c r="C7" s="74" t="s">
        <v>289</v>
      </c>
      <c r="D7" s="113">
        <v>102.7</v>
      </c>
      <c r="E7" s="113">
        <v>106.3</v>
      </c>
      <c r="F7" s="114">
        <v>3.5</v>
      </c>
      <c r="G7" s="115">
        <v>0.01</v>
      </c>
      <c r="H7" s="116">
        <v>27</v>
      </c>
      <c r="I7" s="117">
        <v>7</v>
      </c>
      <c r="K7" s="1"/>
    </row>
    <row r="8" spans="1:12" ht="15" customHeight="1" x14ac:dyDescent="0.15">
      <c r="A8" s="112"/>
      <c r="B8" s="476" t="s">
        <v>29</v>
      </c>
      <c r="C8" s="477"/>
      <c r="D8" s="113">
        <v>96.7</v>
      </c>
      <c r="E8" s="113">
        <v>99.5</v>
      </c>
      <c r="F8" s="114">
        <v>2.8</v>
      </c>
      <c r="G8" s="118">
        <v>0.01</v>
      </c>
      <c r="H8" s="116">
        <v>42</v>
      </c>
      <c r="I8" s="117">
        <v>6</v>
      </c>
      <c r="K8" s="1"/>
    </row>
    <row r="9" spans="1:12" ht="15" customHeight="1" x14ac:dyDescent="0.15">
      <c r="A9" s="112"/>
      <c r="B9" s="474" t="s">
        <v>185</v>
      </c>
      <c r="C9" s="475"/>
      <c r="D9" s="113">
        <v>98.5</v>
      </c>
      <c r="E9" s="113">
        <v>107.8</v>
      </c>
      <c r="F9" s="114">
        <v>9.5</v>
      </c>
      <c r="G9" s="118">
        <v>0.02</v>
      </c>
      <c r="H9" s="116">
        <v>22</v>
      </c>
      <c r="I9" s="117">
        <v>7</v>
      </c>
      <c r="K9" s="1"/>
    </row>
    <row r="10" spans="1:12" ht="15" customHeight="1" x14ac:dyDescent="0.15">
      <c r="A10" s="112"/>
      <c r="B10" s="432" t="s">
        <v>30</v>
      </c>
      <c r="C10" s="433"/>
      <c r="D10" s="113">
        <v>101.7</v>
      </c>
      <c r="E10" s="113">
        <v>105.9</v>
      </c>
      <c r="F10" s="114">
        <v>4.0999999999999996</v>
      </c>
      <c r="G10" s="118">
        <v>0</v>
      </c>
      <c r="H10" s="116">
        <v>10</v>
      </c>
      <c r="I10" s="117">
        <v>4</v>
      </c>
      <c r="K10" s="1"/>
    </row>
    <row r="11" spans="1:12" ht="15" customHeight="1" x14ac:dyDescent="0.15">
      <c r="A11" s="119">
        <v>6</v>
      </c>
      <c r="B11" s="483" t="s">
        <v>337</v>
      </c>
      <c r="C11" s="484"/>
      <c r="D11" s="120">
        <v>100.8</v>
      </c>
      <c r="E11" s="120">
        <v>103.1</v>
      </c>
      <c r="F11" s="121">
        <v>2.2999999999999998</v>
      </c>
      <c r="G11" s="122">
        <v>0.1</v>
      </c>
      <c r="H11" s="123">
        <v>467</v>
      </c>
      <c r="I11" s="124">
        <v>29</v>
      </c>
      <c r="K11" s="1"/>
    </row>
    <row r="12" spans="1:12" ht="15" customHeight="1" x14ac:dyDescent="0.15">
      <c r="A12" s="112"/>
      <c r="B12" s="494" t="s">
        <v>31</v>
      </c>
      <c r="C12" s="495"/>
      <c r="D12" s="113">
        <v>102.6</v>
      </c>
      <c r="E12" s="113">
        <v>106.5</v>
      </c>
      <c r="F12" s="114">
        <v>3.9</v>
      </c>
      <c r="G12" s="118">
        <v>0.06</v>
      </c>
      <c r="H12" s="116">
        <v>144</v>
      </c>
      <c r="I12" s="117">
        <v>13</v>
      </c>
      <c r="K12" s="1"/>
    </row>
    <row r="13" spans="1:12" ht="15" customHeight="1" x14ac:dyDescent="0.15">
      <c r="A13" s="112"/>
      <c r="B13" s="442" t="s">
        <v>32</v>
      </c>
      <c r="C13" s="443"/>
      <c r="D13" s="113">
        <v>104.1</v>
      </c>
      <c r="E13" s="113">
        <v>109.7</v>
      </c>
      <c r="F13" s="114">
        <v>5.4</v>
      </c>
      <c r="G13" s="118">
        <v>0.05</v>
      </c>
      <c r="H13" s="116">
        <v>90</v>
      </c>
      <c r="I13" s="117">
        <v>12</v>
      </c>
      <c r="K13" s="1"/>
    </row>
    <row r="14" spans="1:12" ht="15" customHeight="1" x14ac:dyDescent="0.15">
      <c r="A14" s="112"/>
      <c r="B14" s="440" t="s">
        <v>33</v>
      </c>
      <c r="C14" s="441"/>
      <c r="D14" s="113">
        <v>98.4</v>
      </c>
      <c r="E14" s="113">
        <v>98.4</v>
      </c>
      <c r="F14" s="114">
        <v>0</v>
      </c>
      <c r="G14" s="118">
        <v>0</v>
      </c>
      <c r="H14" s="116">
        <v>232</v>
      </c>
      <c r="I14" s="117">
        <v>4</v>
      </c>
      <c r="K14" s="1"/>
    </row>
    <row r="15" spans="1:12" ht="15" customHeight="1" x14ac:dyDescent="0.15">
      <c r="A15" s="119">
        <v>7</v>
      </c>
      <c r="B15" s="483" t="s">
        <v>355</v>
      </c>
      <c r="C15" s="484"/>
      <c r="D15" s="120">
        <v>91.5</v>
      </c>
      <c r="E15" s="120">
        <v>94.1</v>
      </c>
      <c r="F15" s="121">
        <v>2.8</v>
      </c>
      <c r="G15" s="122">
        <v>0.32</v>
      </c>
      <c r="H15" s="123">
        <v>1268</v>
      </c>
      <c r="I15" s="124">
        <v>42</v>
      </c>
      <c r="K15" s="1"/>
    </row>
    <row r="16" spans="1:12" ht="15" customHeight="1" x14ac:dyDescent="0.15">
      <c r="A16" s="112"/>
      <c r="B16" s="481" t="s">
        <v>34</v>
      </c>
      <c r="C16" s="482"/>
      <c r="D16" s="113">
        <v>102.4</v>
      </c>
      <c r="E16" s="113">
        <v>103.9</v>
      </c>
      <c r="F16" s="114">
        <v>1.4</v>
      </c>
      <c r="G16" s="118">
        <v>0.02</v>
      </c>
      <c r="H16" s="116">
        <v>114</v>
      </c>
      <c r="I16" s="117">
        <v>14</v>
      </c>
      <c r="K16" s="1"/>
    </row>
    <row r="17" spans="1:11" ht="15" customHeight="1" x14ac:dyDescent="0.15">
      <c r="A17" s="112"/>
      <c r="B17" s="442" t="s">
        <v>35</v>
      </c>
      <c r="C17" s="443"/>
      <c r="D17" s="113">
        <v>108.2</v>
      </c>
      <c r="E17" s="113">
        <v>109.6</v>
      </c>
      <c r="F17" s="114">
        <v>1.3</v>
      </c>
      <c r="G17" s="118">
        <v>0.09</v>
      </c>
      <c r="H17" s="116">
        <v>657</v>
      </c>
      <c r="I17" s="117">
        <v>22</v>
      </c>
      <c r="K17" s="1"/>
    </row>
    <row r="18" spans="1:11" ht="15" customHeight="1" x14ac:dyDescent="0.15">
      <c r="A18" s="112"/>
      <c r="B18" s="440" t="s">
        <v>36</v>
      </c>
      <c r="C18" s="441"/>
      <c r="D18" s="113">
        <v>67.099999999999994</v>
      </c>
      <c r="E18" s="113">
        <v>71.5</v>
      </c>
      <c r="F18" s="114">
        <v>6.5</v>
      </c>
      <c r="G18" s="118">
        <v>0.21</v>
      </c>
      <c r="H18" s="116">
        <v>498</v>
      </c>
      <c r="I18" s="117">
        <v>6</v>
      </c>
      <c r="K18" s="1"/>
    </row>
    <row r="19" spans="1:11" ht="15" customHeight="1" x14ac:dyDescent="0.15">
      <c r="A19" s="119">
        <v>8</v>
      </c>
      <c r="B19" s="483" t="s">
        <v>338</v>
      </c>
      <c r="C19" s="484"/>
      <c r="D19" s="120">
        <v>100.5</v>
      </c>
      <c r="E19" s="120">
        <v>101.1</v>
      </c>
      <c r="F19" s="121">
        <v>0.6</v>
      </c>
      <c r="G19" s="122">
        <v>0.01</v>
      </c>
      <c r="H19" s="123">
        <v>250</v>
      </c>
      <c r="I19" s="124">
        <v>14</v>
      </c>
      <c r="K19" s="1"/>
    </row>
    <row r="20" spans="1:11" ht="15" customHeight="1" x14ac:dyDescent="0.15">
      <c r="A20" s="112"/>
      <c r="B20" s="481" t="s">
        <v>37</v>
      </c>
      <c r="C20" s="482"/>
      <c r="D20" s="113">
        <v>99.3</v>
      </c>
      <c r="E20" s="113">
        <v>99.4</v>
      </c>
      <c r="F20" s="114">
        <v>0.1</v>
      </c>
      <c r="G20" s="118">
        <v>0</v>
      </c>
      <c r="H20" s="116">
        <v>176</v>
      </c>
      <c r="I20" s="117">
        <v>9</v>
      </c>
      <c r="K20" s="1"/>
    </row>
    <row r="21" spans="1:11" ht="15" customHeight="1" x14ac:dyDescent="0.15">
      <c r="A21" s="112"/>
      <c r="B21" s="442" t="s">
        <v>356</v>
      </c>
      <c r="C21" s="443"/>
      <c r="D21" s="113">
        <v>103.1</v>
      </c>
      <c r="E21" s="113">
        <v>104.1</v>
      </c>
      <c r="F21" s="114">
        <v>1</v>
      </c>
      <c r="G21" s="118">
        <v>0</v>
      </c>
      <c r="H21" s="116">
        <v>11</v>
      </c>
      <c r="I21" s="117">
        <v>2</v>
      </c>
      <c r="K21" s="1"/>
    </row>
    <row r="22" spans="1:11" ht="15" customHeight="1" x14ac:dyDescent="0.15">
      <c r="A22" s="112"/>
      <c r="B22" s="440" t="s">
        <v>38</v>
      </c>
      <c r="C22" s="441"/>
      <c r="D22" s="113">
        <v>103.2</v>
      </c>
      <c r="E22" s="113">
        <v>105.2</v>
      </c>
      <c r="F22" s="114">
        <v>1.9</v>
      </c>
      <c r="G22" s="118">
        <v>0.01</v>
      </c>
      <c r="H22" s="116">
        <v>62</v>
      </c>
      <c r="I22" s="117">
        <v>3</v>
      </c>
      <c r="K22" s="1"/>
    </row>
    <row r="23" spans="1:11" ht="15" customHeight="1" x14ac:dyDescent="0.15">
      <c r="A23" s="119">
        <v>9</v>
      </c>
      <c r="B23" s="483" t="s">
        <v>339</v>
      </c>
      <c r="C23" s="484"/>
      <c r="D23" s="120">
        <v>102.5</v>
      </c>
      <c r="E23" s="120">
        <v>106</v>
      </c>
      <c r="F23" s="121">
        <v>3.5</v>
      </c>
      <c r="G23" s="122">
        <v>0.25</v>
      </c>
      <c r="H23" s="123">
        <v>728</v>
      </c>
      <c r="I23" s="124">
        <v>74</v>
      </c>
      <c r="K23" s="1"/>
    </row>
    <row r="24" spans="1:11" ht="15" customHeight="1" x14ac:dyDescent="0.15">
      <c r="A24" s="112"/>
      <c r="B24" s="481" t="s">
        <v>242</v>
      </c>
      <c r="C24" s="482"/>
      <c r="D24" s="113">
        <v>101.8</v>
      </c>
      <c r="E24" s="113">
        <v>103.8</v>
      </c>
      <c r="F24" s="114">
        <v>2</v>
      </c>
      <c r="G24" s="118">
        <v>0.01</v>
      </c>
      <c r="H24" s="116">
        <v>54</v>
      </c>
      <c r="I24" s="117">
        <v>9</v>
      </c>
      <c r="K24" s="1"/>
    </row>
    <row r="25" spans="1:11" ht="15" customHeight="1" x14ac:dyDescent="0.15">
      <c r="A25" s="112"/>
      <c r="B25" s="442" t="s">
        <v>39</v>
      </c>
      <c r="C25" s="443"/>
      <c r="D25" s="113">
        <v>100.5</v>
      </c>
      <c r="E25" s="113">
        <v>105</v>
      </c>
      <c r="F25" s="114">
        <v>4.5</v>
      </c>
      <c r="G25" s="118">
        <v>7.0000000000000007E-2</v>
      </c>
      <c r="H25" s="116">
        <v>158</v>
      </c>
      <c r="I25" s="117">
        <v>29</v>
      </c>
      <c r="K25" s="1"/>
    </row>
    <row r="26" spans="1:11" ht="15" customHeight="1" x14ac:dyDescent="0.15">
      <c r="A26" s="112"/>
      <c r="B26" s="444" t="s">
        <v>40</v>
      </c>
      <c r="C26" s="445"/>
      <c r="D26" s="113">
        <v>101.3</v>
      </c>
      <c r="E26" s="113">
        <v>102.2</v>
      </c>
      <c r="F26" s="114">
        <v>0.9</v>
      </c>
      <c r="G26" s="118">
        <v>0.01</v>
      </c>
      <c r="H26" s="116">
        <v>106</v>
      </c>
      <c r="I26" s="117">
        <v>6</v>
      </c>
      <c r="K26" s="1"/>
    </row>
    <row r="27" spans="1:11" ht="15" customHeight="1" x14ac:dyDescent="0.15">
      <c r="A27" s="112"/>
      <c r="B27" s="485" t="s">
        <v>280</v>
      </c>
      <c r="C27" s="486"/>
      <c r="D27" s="113">
        <v>103.7</v>
      </c>
      <c r="E27" s="113">
        <v>107.7</v>
      </c>
      <c r="F27" s="114">
        <v>3.9</v>
      </c>
      <c r="G27" s="118">
        <v>0.16</v>
      </c>
      <c r="H27" s="116">
        <v>411</v>
      </c>
      <c r="I27" s="117">
        <v>30</v>
      </c>
      <c r="K27" s="1"/>
    </row>
    <row r="28" spans="1:11" ht="15" customHeight="1" x14ac:dyDescent="0.15">
      <c r="A28" s="119">
        <v>10</v>
      </c>
      <c r="B28" s="483" t="s">
        <v>340</v>
      </c>
      <c r="C28" s="484"/>
      <c r="D28" s="120">
        <v>102.3</v>
      </c>
      <c r="E28" s="120">
        <v>104.1</v>
      </c>
      <c r="F28" s="121">
        <v>1.8</v>
      </c>
      <c r="G28" s="122">
        <v>0.1</v>
      </c>
      <c r="H28" s="123">
        <v>566</v>
      </c>
      <c r="I28" s="124">
        <v>48</v>
      </c>
      <c r="K28" s="1"/>
    </row>
    <row r="29" spans="1:11" ht="15" customHeight="1" x14ac:dyDescent="0.15">
      <c r="A29" s="112"/>
      <c r="B29" s="446" t="s">
        <v>41</v>
      </c>
      <c r="C29" s="447"/>
      <c r="D29" s="113">
        <v>101.1</v>
      </c>
      <c r="E29" s="113">
        <v>104.1</v>
      </c>
      <c r="F29" s="114">
        <v>2.9</v>
      </c>
      <c r="G29" s="118">
        <v>0.02</v>
      </c>
      <c r="H29" s="116">
        <v>78</v>
      </c>
      <c r="I29" s="117">
        <v>6</v>
      </c>
      <c r="K29" s="1"/>
    </row>
    <row r="30" spans="1:11" ht="15" customHeight="1" x14ac:dyDescent="0.15">
      <c r="A30" s="112"/>
      <c r="B30" s="444" t="s">
        <v>42</v>
      </c>
      <c r="C30" s="445"/>
      <c r="D30" s="113">
        <v>100.9</v>
      </c>
      <c r="E30" s="113">
        <v>102.8</v>
      </c>
      <c r="F30" s="114">
        <v>1.8</v>
      </c>
      <c r="G30" s="118">
        <v>0.03</v>
      </c>
      <c r="H30" s="116">
        <v>169</v>
      </c>
      <c r="I30" s="117">
        <v>23</v>
      </c>
      <c r="K30" s="1"/>
    </row>
    <row r="31" spans="1:11" ht="15" customHeight="1" x14ac:dyDescent="0.15">
      <c r="A31" s="112"/>
      <c r="B31" s="442" t="s">
        <v>243</v>
      </c>
      <c r="C31" s="443"/>
      <c r="D31" s="113">
        <v>102.7</v>
      </c>
      <c r="E31" s="113">
        <v>110.4</v>
      </c>
      <c r="F31" s="114">
        <v>7.6</v>
      </c>
      <c r="G31" s="118">
        <v>0.04</v>
      </c>
      <c r="H31" s="116">
        <v>48</v>
      </c>
      <c r="I31" s="117">
        <v>8</v>
      </c>
      <c r="K31" s="1"/>
    </row>
    <row r="32" spans="1:11" ht="15" customHeight="1" x14ac:dyDescent="0.15">
      <c r="A32" s="112"/>
      <c r="B32" s="444" t="s">
        <v>43</v>
      </c>
      <c r="C32" s="445"/>
      <c r="D32" s="113">
        <v>113.6</v>
      </c>
      <c r="E32" s="113">
        <v>114.2</v>
      </c>
      <c r="F32" s="114">
        <v>0.5</v>
      </c>
      <c r="G32" s="118">
        <v>0</v>
      </c>
      <c r="H32" s="116">
        <v>43</v>
      </c>
      <c r="I32" s="117">
        <v>2</v>
      </c>
      <c r="K32" s="1"/>
    </row>
    <row r="33" spans="1:12" ht="15" customHeight="1" x14ac:dyDescent="0.15">
      <c r="A33" s="112"/>
      <c r="B33" s="442" t="s">
        <v>244</v>
      </c>
      <c r="C33" s="443"/>
      <c r="D33" s="113">
        <v>101.4</v>
      </c>
      <c r="E33" s="113">
        <v>101.9</v>
      </c>
      <c r="F33" s="114">
        <v>0.5</v>
      </c>
      <c r="G33" s="118">
        <v>0.01</v>
      </c>
      <c r="H33" s="116">
        <v>230</v>
      </c>
      <c r="I33" s="117">
        <v>9</v>
      </c>
      <c r="K33" s="1"/>
    </row>
    <row r="34" spans="1:12" ht="15" customHeight="1" x14ac:dyDescent="0.15">
      <c r="A34" s="125" t="s">
        <v>44</v>
      </c>
      <c r="B34" s="126"/>
      <c r="C34" s="127"/>
      <c r="D34" s="128"/>
      <c r="E34" s="128"/>
      <c r="F34" s="114"/>
      <c r="G34" s="128"/>
      <c r="H34" s="128"/>
      <c r="I34" s="129"/>
      <c r="K34" s="1"/>
    </row>
    <row r="35" spans="1:12" ht="15" customHeight="1" x14ac:dyDescent="0.15">
      <c r="A35" s="487" t="s">
        <v>45</v>
      </c>
      <c r="B35" s="442"/>
      <c r="C35" s="443"/>
      <c r="D35" s="113">
        <v>111</v>
      </c>
      <c r="E35" s="113">
        <v>118.8</v>
      </c>
      <c r="F35" s="114">
        <v>7.1</v>
      </c>
      <c r="G35" s="118">
        <v>0.34</v>
      </c>
      <c r="H35" s="116">
        <v>453</v>
      </c>
      <c r="I35" s="117">
        <v>60</v>
      </c>
      <c r="K35" s="1"/>
    </row>
    <row r="36" spans="1:12" ht="15" customHeight="1" x14ac:dyDescent="0.15">
      <c r="A36" s="488" t="s">
        <v>216</v>
      </c>
      <c r="B36" s="444"/>
      <c r="C36" s="445"/>
      <c r="D36" s="113">
        <v>102.5</v>
      </c>
      <c r="E36" s="113">
        <v>106.2</v>
      </c>
      <c r="F36" s="114">
        <v>3.6</v>
      </c>
      <c r="G36" s="118">
        <v>3.41</v>
      </c>
      <c r="H36" s="116">
        <v>9547</v>
      </c>
      <c r="I36" s="117">
        <v>522</v>
      </c>
      <c r="K36" s="1"/>
    </row>
    <row r="37" spans="1:12" ht="15" customHeight="1" x14ac:dyDescent="0.15">
      <c r="A37" s="487" t="s">
        <v>47</v>
      </c>
      <c r="B37" s="442"/>
      <c r="C37" s="443"/>
      <c r="D37" s="501">
        <v>102.8</v>
      </c>
      <c r="E37" s="501">
        <v>107</v>
      </c>
      <c r="F37" s="500">
        <v>4.2</v>
      </c>
      <c r="G37" s="507">
        <v>3.38</v>
      </c>
      <c r="H37" s="506">
        <v>8132</v>
      </c>
      <c r="I37" s="504">
        <v>521</v>
      </c>
      <c r="K37" s="1"/>
    </row>
    <row r="38" spans="1:12" ht="18" customHeight="1" x14ac:dyDescent="0.15">
      <c r="A38" s="487" t="s">
        <v>46</v>
      </c>
      <c r="B38" s="442"/>
      <c r="C38" s="443"/>
      <c r="D38" s="501"/>
      <c r="E38" s="501"/>
      <c r="F38" s="500"/>
      <c r="G38" s="507"/>
      <c r="H38" s="506"/>
      <c r="I38" s="504"/>
      <c r="K38" s="1"/>
      <c r="L38" s="1"/>
    </row>
    <row r="39" spans="1:12" ht="5.25" customHeight="1" thickBot="1" x14ac:dyDescent="0.2">
      <c r="A39" s="130"/>
      <c r="B39" s="131"/>
      <c r="C39" s="132"/>
      <c r="D39" s="133"/>
      <c r="E39" s="133"/>
      <c r="F39" s="133"/>
      <c r="G39" s="134"/>
      <c r="H39" s="135"/>
      <c r="I39" s="136"/>
      <c r="K39" s="1"/>
      <c r="L39" s="1"/>
    </row>
    <row r="40" spans="1:12" ht="18" customHeight="1" x14ac:dyDescent="0.15">
      <c r="I40" s="30" t="s">
        <v>28</v>
      </c>
      <c r="J40" s="30"/>
      <c r="K40" s="1"/>
      <c r="L40" s="1"/>
    </row>
    <row r="41" spans="1:12" ht="12.75" customHeight="1" x14ac:dyDescent="0.15">
      <c r="J41" s="30"/>
      <c r="K41" s="1"/>
      <c r="L41" s="1"/>
    </row>
    <row r="42" spans="1:12" ht="12.75" customHeight="1" x14ac:dyDescent="0.15">
      <c r="A42" s="1" t="s">
        <v>217</v>
      </c>
      <c r="C42" s="105"/>
      <c r="J42" s="30"/>
      <c r="K42" s="1"/>
      <c r="L42" s="1"/>
    </row>
    <row r="43" spans="1:12" ht="24.75" customHeight="1" x14ac:dyDescent="0.15">
      <c r="B43" s="508" t="s">
        <v>245</v>
      </c>
      <c r="C43" s="508"/>
      <c r="D43" s="508"/>
      <c r="E43" s="508"/>
      <c r="F43" s="508"/>
      <c r="G43" s="508"/>
      <c r="H43" s="508"/>
      <c r="I43" s="508"/>
      <c r="J43" s="137"/>
      <c r="K43" s="1"/>
      <c r="L43" s="1"/>
    </row>
    <row r="44" spans="1:12" ht="7.5" customHeight="1" x14ac:dyDescent="0.15">
      <c r="B44" s="138"/>
      <c r="C44" s="138"/>
      <c r="D44" s="138"/>
      <c r="E44" s="138"/>
      <c r="F44" s="138"/>
      <c r="G44" s="138"/>
      <c r="H44" s="138"/>
      <c r="I44" s="138"/>
      <c r="J44" s="138"/>
      <c r="K44" s="1"/>
      <c r="L44" s="1"/>
    </row>
    <row r="45" spans="1:12" ht="15.75" customHeight="1" x14ac:dyDescent="0.15">
      <c r="B45" s="1" t="s">
        <v>218</v>
      </c>
      <c r="D45" s="1" t="s">
        <v>219</v>
      </c>
      <c r="F45" s="1" t="s">
        <v>220</v>
      </c>
      <c r="G45" s="503" t="s">
        <v>180</v>
      </c>
      <c r="H45" s="503"/>
      <c r="I45" s="503"/>
      <c r="K45" s="1"/>
      <c r="L45" s="1"/>
    </row>
    <row r="46" spans="1:12" ht="12" customHeight="1" x14ac:dyDescent="0.15">
      <c r="B46" s="1" t="s">
        <v>221</v>
      </c>
      <c r="D46" s="478" t="s">
        <v>179</v>
      </c>
      <c r="E46" s="478"/>
      <c r="F46" s="478"/>
      <c r="G46" s="503" t="s">
        <v>222</v>
      </c>
      <c r="H46" s="503"/>
      <c r="I46" s="503"/>
      <c r="K46" s="1"/>
      <c r="L46" s="1"/>
    </row>
    <row r="47" spans="1:12" ht="12" customHeight="1" x14ac:dyDescent="0.15">
      <c r="B47" s="1" t="s">
        <v>178</v>
      </c>
      <c r="I47" s="1" t="s">
        <v>213</v>
      </c>
      <c r="K47" s="1"/>
      <c r="L47" s="1"/>
    </row>
    <row r="48" spans="1:12" ht="12" customHeight="1" x14ac:dyDescent="0.15">
      <c r="B48" s="1" t="s">
        <v>223</v>
      </c>
      <c r="D48" s="502" t="s">
        <v>224</v>
      </c>
      <c r="E48" s="502"/>
      <c r="F48" s="502"/>
      <c r="G48" s="502"/>
      <c r="H48" s="502"/>
      <c r="K48" s="1"/>
      <c r="L48" s="1"/>
    </row>
    <row r="49" spans="1:12" ht="12" customHeight="1" x14ac:dyDescent="0.15">
      <c r="K49" s="1"/>
      <c r="L49" s="1"/>
    </row>
    <row r="50" spans="1:12" ht="12.75" customHeight="1" x14ac:dyDescent="0.15">
      <c r="A50" s="1" t="s">
        <v>48</v>
      </c>
      <c r="C50" s="105"/>
      <c r="K50" s="1"/>
      <c r="L50" s="1"/>
    </row>
    <row r="51" spans="1:12" ht="13.5" customHeight="1" x14ac:dyDescent="0.15">
      <c r="B51" s="478" t="s">
        <v>225</v>
      </c>
      <c r="C51" s="478"/>
      <c r="D51" s="478"/>
      <c r="E51" s="478"/>
      <c r="F51" s="478"/>
      <c r="G51" s="478"/>
      <c r="H51" s="478"/>
      <c r="I51" s="478"/>
      <c r="K51" s="1"/>
      <c r="L51" s="1"/>
    </row>
    <row r="52" spans="1:12" ht="7.5" customHeight="1" x14ac:dyDescent="0.15">
      <c r="K52" s="1"/>
      <c r="L52" s="1"/>
    </row>
    <row r="53" spans="1:12" ht="12" customHeight="1" x14ac:dyDescent="0.15">
      <c r="B53" s="478" t="s">
        <v>226</v>
      </c>
      <c r="C53" s="478"/>
      <c r="D53" s="478" t="s">
        <v>181</v>
      </c>
      <c r="E53" s="478"/>
      <c r="F53" s="478"/>
      <c r="K53" s="1"/>
      <c r="L53" s="1"/>
    </row>
    <row r="54" spans="1:12" ht="5.25" customHeight="1" x14ac:dyDescent="0.15">
      <c r="B54" s="478"/>
      <c r="C54" s="478"/>
      <c r="D54" s="105"/>
      <c r="E54" s="105"/>
      <c r="F54" s="105"/>
      <c r="K54" s="1"/>
      <c r="L54" s="1"/>
    </row>
    <row r="55" spans="1:12" ht="12" customHeight="1" x14ac:dyDescent="0.15">
      <c r="B55" s="478"/>
      <c r="C55" s="478"/>
      <c r="D55" s="1" t="s">
        <v>227</v>
      </c>
      <c r="K55" s="1"/>
      <c r="L55" s="1"/>
    </row>
    <row r="56" spans="1:12" ht="12" customHeight="1" x14ac:dyDescent="0.15">
      <c r="B56" s="1" t="s">
        <v>228</v>
      </c>
      <c r="D56" s="478"/>
      <c r="E56" s="478"/>
      <c r="F56" s="478"/>
      <c r="K56" s="1"/>
      <c r="L56" s="1"/>
    </row>
    <row r="57" spans="1:12" ht="15.95" customHeight="1" x14ac:dyDescent="0.15">
      <c r="K57" s="1"/>
      <c r="L57" s="1"/>
    </row>
    <row r="58" spans="1:12" ht="15.95" customHeight="1" x14ac:dyDescent="0.15">
      <c r="K58" s="1"/>
      <c r="L58" s="1"/>
    </row>
  </sheetData>
  <sheetProtection sheet="1"/>
  <mergeCells count="53">
    <mergeCell ref="D37:D38"/>
    <mergeCell ref="H37:H38"/>
    <mergeCell ref="G37:G38"/>
    <mergeCell ref="B43:I43"/>
    <mergeCell ref="A37:C37"/>
    <mergeCell ref="A38:C38"/>
    <mergeCell ref="A1:F1"/>
    <mergeCell ref="D2:E2"/>
    <mergeCell ref="F2:G2"/>
    <mergeCell ref="D56:F56"/>
    <mergeCell ref="D53:F53"/>
    <mergeCell ref="A4:B4"/>
    <mergeCell ref="F37:F38"/>
    <mergeCell ref="E37:E38"/>
    <mergeCell ref="B51:I51"/>
    <mergeCell ref="D48:H48"/>
    <mergeCell ref="G46:I46"/>
    <mergeCell ref="I37:I38"/>
    <mergeCell ref="G45:I45"/>
    <mergeCell ref="D46:F46"/>
    <mergeCell ref="H2:H3"/>
    <mergeCell ref="B53:C55"/>
    <mergeCell ref="I2:I3"/>
    <mergeCell ref="A2:C3"/>
    <mergeCell ref="B17:C17"/>
    <mergeCell ref="B16:C16"/>
    <mergeCell ref="B14:C14"/>
    <mergeCell ref="B13:C13"/>
    <mergeCell ref="B12:C12"/>
    <mergeCell ref="B10:C10"/>
    <mergeCell ref="B9:C9"/>
    <mergeCell ref="B8:C8"/>
    <mergeCell ref="B5:C5"/>
    <mergeCell ref="B11:C11"/>
    <mergeCell ref="B15:C15"/>
    <mergeCell ref="B33:C33"/>
    <mergeCell ref="B32:C32"/>
    <mergeCell ref="B31:C31"/>
    <mergeCell ref="A35:C35"/>
    <mergeCell ref="A36:C36"/>
    <mergeCell ref="B30:C30"/>
    <mergeCell ref="B29:C29"/>
    <mergeCell ref="B27:C27"/>
    <mergeCell ref="B26:C26"/>
    <mergeCell ref="B25:C25"/>
    <mergeCell ref="B28:C28"/>
    <mergeCell ref="B24:C24"/>
    <mergeCell ref="B22:C22"/>
    <mergeCell ref="B21:C21"/>
    <mergeCell ref="B20:C20"/>
    <mergeCell ref="B18:C18"/>
    <mergeCell ref="B19:C19"/>
    <mergeCell ref="B23:C23"/>
  </mergeCells>
  <phoneticPr fontId="22"/>
  <conditionalFormatting sqref="C5:C10 C12:C14 C16:C18 C20:C22 C24:C27 C29:C38 E5:I38">
    <cfRule type="expression" dxfId="12" priority="3">
      <formula>MOD(ROW(),2)=0</formula>
    </cfRule>
  </conditionalFormatting>
  <conditionalFormatting sqref="D5:D38">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57"/>
  <sheetViews>
    <sheetView view="pageBreakPreview" zoomScaleNormal="100" zoomScaleSheetLayoutView="100" workbookViewId="0">
      <pane xSplit="3" ySplit="1" topLeftCell="D2" activePane="bottomRight" state="frozen"/>
      <selection activeCell="H13" sqref="H13"/>
      <selection pane="topRight" activeCell="H13" sqref="H13"/>
      <selection pane="bottomLeft" activeCell="H13" sqref="H13"/>
      <selection pane="bottomRight" activeCell="I43" sqref="I43"/>
    </sheetView>
  </sheetViews>
  <sheetFormatPr defaultColWidth="9" defaultRowHeight="16.5" customHeight="1" x14ac:dyDescent="0.15"/>
  <cols>
    <col min="1" max="1" width="3.625" style="41" customWidth="1"/>
    <col min="2" max="2" width="4.75" style="41" customWidth="1"/>
    <col min="3" max="3" width="20.5" style="41" customWidth="1"/>
    <col min="4" max="8" width="10.875" style="139" customWidth="1"/>
    <col min="9" max="16384" width="9" style="139"/>
  </cols>
  <sheetData>
    <row r="1" spans="1:9" ht="15" customHeight="1" thickBot="1" x14ac:dyDescent="0.2">
      <c r="A1" s="1" t="s">
        <v>372</v>
      </c>
      <c r="B1" s="1"/>
      <c r="C1" s="1"/>
      <c r="D1" s="1"/>
      <c r="E1" s="1"/>
      <c r="F1" s="1"/>
      <c r="G1" s="41"/>
      <c r="H1" s="30" t="s">
        <v>302</v>
      </c>
      <c r="I1" s="41"/>
    </row>
    <row r="2" spans="1:9" ht="20.100000000000001" customHeight="1" x14ac:dyDescent="0.15">
      <c r="A2" s="453" t="s">
        <v>290</v>
      </c>
      <c r="B2" s="454"/>
      <c r="C2" s="516"/>
      <c r="D2" s="140"/>
      <c r="E2" s="141" t="s">
        <v>49</v>
      </c>
      <c r="F2" s="142"/>
      <c r="G2" s="511" t="s">
        <v>187</v>
      </c>
      <c r="H2" s="512"/>
      <c r="I2" s="1"/>
    </row>
    <row r="3" spans="1:9" ht="20.100000000000001" customHeight="1" x14ac:dyDescent="0.15">
      <c r="A3" s="517"/>
      <c r="B3" s="502"/>
      <c r="C3" s="518"/>
      <c r="D3" s="50" t="s">
        <v>370</v>
      </c>
      <c r="E3" s="143" t="s">
        <v>371</v>
      </c>
      <c r="F3" s="143" t="s">
        <v>50</v>
      </c>
      <c r="G3" s="143" t="s">
        <v>373</v>
      </c>
      <c r="H3" s="144" t="s">
        <v>374</v>
      </c>
      <c r="I3" s="1"/>
    </row>
    <row r="4" spans="1:9" ht="20.100000000000001" customHeight="1" x14ac:dyDescent="0.15">
      <c r="A4" s="456"/>
      <c r="B4" s="457"/>
      <c r="C4" s="519"/>
      <c r="D4" s="145" t="s">
        <v>51</v>
      </c>
      <c r="E4" s="146" t="s">
        <v>51</v>
      </c>
      <c r="F4" s="146" t="s">
        <v>186</v>
      </c>
      <c r="G4" s="146" t="s">
        <v>51</v>
      </c>
      <c r="H4" s="147" t="s">
        <v>51</v>
      </c>
      <c r="I4" s="1"/>
    </row>
    <row r="5" spans="1:9" ht="5.25" customHeight="1" x14ac:dyDescent="0.15">
      <c r="A5" s="470"/>
      <c r="B5" s="471"/>
      <c r="C5" s="49"/>
      <c r="D5" s="50"/>
      <c r="E5" s="50"/>
      <c r="F5" s="50"/>
      <c r="G5" s="50"/>
      <c r="H5" s="111"/>
      <c r="I5" s="1"/>
    </row>
    <row r="6" spans="1:9" ht="15" customHeight="1" x14ac:dyDescent="0.15">
      <c r="A6" s="465" t="s">
        <v>6</v>
      </c>
      <c r="B6" s="466"/>
      <c r="C6" s="467"/>
      <c r="D6" s="148">
        <v>102.7</v>
      </c>
      <c r="E6" s="148">
        <v>106.6</v>
      </c>
      <c r="F6" s="149">
        <v>3.7</v>
      </c>
      <c r="G6" s="148">
        <v>102.3</v>
      </c>
      <c r="H6" s="150">
        <v>105.6</v>
      </c>
      <c r="I6" s="1"/>
    </row>
    <row r="7" spans="1:9" ht="15" customHeight="1" x14ac:dyDescent="0.15">
      <c r="A7" s="513" t="s">
        <v>285</v>
      </c>
      <c r="B7" s="446"/>
      <c r="C7" s="514"/>
      <c r="D7" s="113">
        <v>103.2</v>
      </c>
      <c r="E7" s="113">
        <v>107.7</v>
      </c>
      <c r="F7" s="151">
        <v>4.3</v>
      </c>
      <c r="G7" s="113">
        <v>102.7</v>
      </c>
      <c r="H7" s="152">
        <v>106.6</v>
      </c>
      <c r="I7" s="1"/>
    </row>
    <row r="8" spans="1:9" ht="15" customHeight="1" x14ac:dyDescent="0.15">
      <c r="A8" s="153"/>
      <c r="B8" s="154"/>
      <c r="C8" s="155"/>
      <c r="D8" s="113"/>
      <c r="E8" s="113"/>
      <c r="F8" s="156"/>
      <c r="G8" s="113"/>
      <c r="H8" s="152"/>
      <c r="I8" s="1"/>
    </row>
    <row r="9" spans="1:9" ht="15" customHeight="1" x14ac:dyDescent="0.15">
      <c r="A9" s="63">
        <v>1</v>
      </c>
      <c r="B9" s="483" t="s">
        <v>341</v>
      </c>
      <c r="C9" s="520"/>
      <c r="D9" s="120">
        <v>105.80000000000001</v>
      </c>
      <c r="E9" s="120">
        <v>115.5</v>
      </c>
      <c r="F9" s="157">
        <v>9.1999999999999993</v>
      </c>
      <c r="G9" s="120">
        <v>104.5</v>
      </c>
      <c r="H9" s="158">
        <v>112.9</v>
      </c>
      <c r="I9" s="1"/>
    </row>
    <row r="10" spans="1:9" ht="15" customHeight="1" x14ac:dyDescent="0.15">
      <c r="A10" s="159"/>
      <c r="B10" s="434" t="s">
        <v>7</v>
      </c>
      <c r="C10" s="515"/>
      <c r="D10" s="113">
        <v>102.80000000000001</v>
      </c>
      <c r="E10" s="113">
        <v>111.8</v>
      </c>
      <c r="F10" s="160">
        <v>8.6999999999999993</v>
      </c>
      <c r="G10" s="113">
        <v>103.7</v>
      </c>
      <c r="H10" s="152">
        <v>111.5</v>
      </c>
      <c r="I10" s="1"/>
    </row>
    <row r="11" spans="1:9" ht="15" customHeight="1" x14ac:dyDescent="0.15">
      <c r="A11" s="159"/>
      <c r="B11" s="474" t="s">
        <v>8</v>
      </c>
      <c r="C11" s="510"/>
      <c r="D11" s="113">
        <v>115.30000000000001</v>
      </c>
      <c r="E11" s="113">
        <v>128.6</v>
      </c>
      <c r="F11" s="160">
        <v>11.6</v>
      </c>
      <c r="G11" s="113">
        <v>112.1</v>
      </c>
      <c r="H11" s="152">
        <v>125.3</v>
      </c>
      <c r="I11" s="1"/>
    </row>
    <row r="12" spans="1:9" ht="15" customHeight="1" x14ac:dyDescent="0.15">
      <c r="A12" s="159"/>
      <c r="B12" s="73"/>
      <c r="C12" s="161" t="s">
        <v>281</v>
      </c>
      <c r="D12" s="113">
        <v>121.60000000000001</v>
      </c>
      <c r="E12" s="113">
        <v>131.69999999999999</v>
      </c>
      <c r="F12" s="114">
        <v>8.3000000000000007</v>
      </c>
      <c r="G12" s="113">
        <v>115.6</v>
      </c>
      <c r="H12" s="152">
        <v>126.7</v>
      </c>
      <c r="I12" s="1"/>
    </row>
    <row r="13" spans="1:9" ht="15" customHeight="1" x14ac:dyDescent="0.15">
      <c r="A13" s="159"/>
      <c r="B13" s="474" t="s">
        <v>9</v>
      </c>
      <c r="C13" s="510"/>
      <c r="D13" s="113">
        <v>107</v>
      </c>
      <c r="E13" s="113">
        <v>118</v>
      </c>
      <c r="F13" s="156">
        <v>10.199999999999999</v>
      </c>
      <c r="G13" s="113">
        <v>104.8</v>
      </c>
      <c r="H13" s="152">
        <v>111.8</v>
      </c>
      <c r="I13" s="1"/>
    </row>
    <row r="14" spans="1:9" ht="15" customHeight="1" x14ac:dyDescent="0.15">
      <c r="A14" s="159"/>
      <c r="B14" s="476" t="s">
        <v>10</v>
      </c>
      <c r="C14" s="509"/>
      <c r="D14" s="113">
        <v>104.5</v>
      </c>
      <c r="E14" s="113">
        <v>126.6</v>
      </c>
      <c r="F14" s="114">
        <v>21.2</v>
      </c>
      <c r="G14" s="113">
        <v>102.2</v>
      </c>
      <c r="H14" s="152">
        <v>118.5</v>
      </c>
      <c r="I14" s="1"/>
    </row>
    <row r="15" spans="1:9" ht="15" customHeight="1" x14ac:dyDescent="0.15">
      <c r="A15" s="159"/>
      <c r="B15" s="474" t="s">
        <v>240</v>
      </c>
      <c r="C15" s="510"/>
      <c r="D15" s="113">
        <v>105.60000000000001</v>
      </c>
      <c r="E15" s="113">
        <v>111.7</v>
      </c>
      <c r="F15" s="160">
        <v>5.8</v>
      </c>
      <c r="G15" s="113">
        <v>102.3</v>
      </c>
      <c r="H15" s="152">
        <v>108.8</v>
      </c>
      <c r="I15" s="1"/>
    </row>
    <row r="16" spans="1:9" ht="15" customHeight="1" x14ac:dyDescent="0.15">
      <c r="A16" s="159"/>
      <c r="B16" s="73"/>
      <c r="C16" s="161" t="s">
        <v>282</v>
      </c>
      <c r="D16" s="113">
        <v>105.2</v>
      </c>
      <c r="E16" s="113">
        <v>110</v>
      </c>
      <c r="F16" s="160">
        <v>4.5999999999999996</v>
      </c>
      <c r="G16" s="113">
        <v>102.3</v>
      </c>
      <c r="H16" s="152">
        <v>108.4</v>
      </c>
      <c r="I16" s="1"/>
    </row>
    <row r="17" spans="1:9" ht="15" customHeight="1" x14ac:dyDescent="0.15">
      <c r="A17" s="159"/>
      <c r="B17" s="474" t="s">
        <v>11</v>
      </c>
      <c r="C17" s="510"/>
      <c r="D17" s="113">
        <v>104.4</v>
      </c>
      <c r="E17" s="113">
        <v>110.3</v>
      </c>
      <c r="F17" s="162">
        <v>5.7</v>
      </c>
      <c r="G17" s="113">
        <v>104.2</v>
      </c>
      <c r="H17" s="152">
        <v>111.4</v>
      </c>
      <c r="I17" s="1"/>
    </row>
    <row r="18" spans="1:9" ht="15" customHeight="1" x14ac:dyDescent="0.15">
      <c r="A18" s="159"/>
      <c r="B18" s="73"/>
      <c r="C18" s="161" t="s">
        <v>283</v>
      </c>
      <c r="D18" s="113">
        <v>105.80000000000001</v>
      </c>
      <c r="E18" s="113">
        <v>112</v>
      </c>
      <c r="F18" s="162">
        <v>5.9</v>
      </c>
      <c r="G18" s="113">
        <v>105.1</v>
      </c>
      <c r="H18" s="152">
        <v>112.8</v>
      </c>
      <c r="I18" s="1"/>
    </row>
    <row r="19" spans="1:9" ht="15" customHeight="1" x14ac:dyDescent="0.15">
      <c r="A19" s="159"/>
      <c r="B19" s="474" t="s">
        <v>12</v>
      </c>
      <c r="C19" s="510"/>
      <c r="D19" s="113">
        <v>111.10000000000001</v>
      </c>
      <c r="E19" s="113">
        <v>123.7</v>
      </c>
      <c r="F19" s="162">
        <v>11.4</v>
      </c>
      <c r="G19" s="113">
        <v>106.9</v>
      </c>
      <c r="H19" s="152">
        <v>116.5</v>
      </c>
      <c r="I19" s="1"/>
    </row>
    <row r="20" spans="1:9" ht="15" customHeight="1" x14ac:dyDescent="0.15">
      <c r="A20" s="159"/>
      <c r="B20" s="476" t="s">
        <v>13</v>
      </c>
      <c r="C20" s="509"/>
      <c r="D20" s="113">
        <v>107.4</v>
      </c>
      <c r="E20" s="113">
        <v>120</v>
      </c>
      <c r="F20" s="160">
        <v>11.7</v>
      </c>
      <c r="G20" s="113">
        <v>105.4</v>
      </c>
      <c r="H20" s="152">
        <v>115.9</v>
      </c>
      <c r="I20" s="1"/>
    </row>
    <row r="21" spans="1:9" ht="15" customHeight="1" x14ac:dyDescent="0.15">
      <c r="A21" s="159"/>
      <c r="B21" s="474" t="s">
        <v>14</v>
      </c>
      <c r="C21" s="510"/>
      <c r="D21" s="113">
        <v>104.7</v>
      </c>
      <c r="E21" s="113">
        <v>115.6</v>
      </c>
      <c r="F21" s="160">
        <v>10.4</v>
      </c>
      <c r="G21" s="113">
        <v>104.8</v>
      </c>
      <c r="H21" s="152">
        <v>113.9</v>
      </c>
      <c r="I21" s="1"/>
    </row>
    <row r="22" spans="1:9" ht="15" customHeight="1" x14ac:dyDescent="0.15">
      <c r="A22" s="159"/>
      <c r="B22" s="476" t="s">
        <v>15</v>
      </c>
      <c r="C22" s="509"/>
      <c r="D22" s="113">
        <v>101.30000000000001</v>
      </c>
      <c r="E22" s="113">
        <v>109.5</v>
      </c>
      <c r="F22" s="160">
        <v>8.1</v>
      </c>
      <c r="G22" s="113">
        <v>103</v>
      </c>
      <c r="H22" s="152">
        <v>110.6</v>
      </c>
      <c r="I22" s="1"/>
    </row>
    <row r="23" spans="1:9" ht="15" customHeight="1" x14ac:dyDescent="0.15">
      <c r="A23" s="159"/>
      <c r="B23" s="474" t="s">
        <v>16</v>
      </c>
      <c r="C23" s="510"/>
      <c r="D23" s="113">
        <v>103</v>
      </c>
      <c r="E23" s="113">
        <v>109.7</v>
      </c>
      <c r="F23" s="160">
        <v>6.5</v>
      </c>
      <c r="G23" s="113">
        <v>100.9</v>
      </c>
      <c r="H23" s="152">
        <v>107.5</v>
      </c>
      <c r="I23" s="1"/>
    </row>
    <row r="24" spans="1:9" ht="15" customHeight="1" x14ac:dyDescent="0.15">
      <c r="A24" s="159"/>
      <c r="B24" s="476" t="s">
        <v>17</v>
      </c>
      <c r="C24" s="509"/>
      <c r="D24" s="113">
        <v>105.60000000000001</v>
      </c>
      <c r="E24" s="113">
        <v>110.9</v>
      </c>
      <c r="F24" s="114">
        <v>5</v>
      </c>
      <c r="G24" s="113">
        <v>103.4</v>
      </c>
      <c r="H24" s="152">
        <v>109</v>
      </c>
      <c r="I24" s="1"/>
    </row>
    <row r="25" spans="1:9" ht="15" customHeight="1" x14ac:dyDescent="0.15">
      <c r="A25" s="159"/>
      <c r="B25" s="163"/>
      <c r="C25" s="164"/>
      <c r="D25" s="165"/>
      <c r="E25" s="165"/>
      <c r="F25" s="156"/>
      <c r="G25" s="113"/>
      <c r="H25" s="152"/>
      <c r="I25" s="1"/>
    </row>
    <row r="26" spans="1:9" ht="15" customHeight="1" x14ac:dyDescent="0.15">
      <c r="A26" s="85">
        <v>2</v>
      </c>
      <c r="B26" s="524" t="s">
        <v>342</v>
      </c>
      <c r="C26" s="525"/>
      <c r="D26" s="120">
        <v>101</v>
      </c>
      <c r="E26" s="120">
        <v>101.6</v>
      </c>
      <c r="F26" s="166">
        <v>0.5</v>
      </c>
      <c r="G26" s="120">
        <v>101.3</v>
      </c>
      <c r="H26" s="158">
        <v>102.4</v>
      </c>
      <c r="I26" s="1"/>
    </row>
    <row r="27" spans="1:9" ht="15" customHeight="1" x14ac:dyDescent="0.15">
      <c r="A27" s="167"/>
      <c r="B27" s="168"/>
      <c r="C27" s="169" t="s">
        <v>241</v>
      </c>
      <c r="D27" s="113">
        <v>102.80000000000001</v>
      </c>
      <c r="E27" s="113">
        <v>104.8</v>
      </c>
      <c r="F27" s="162">
        <v>1.9</v>
      </c>
      <c r="G27" s="113">
        <v>104.3</v>
      </c>
      <c r="H27" s="152">
        <v>108.2</v>
      </c>
      <c r="I27" s="1"/>
    </row>
    <row r="28" spans="1:9" ht="15" customHeight="1" x14ac:dyDescent="0.15">
      <c r="A28" s="159"/>
      <c r="B28" s="444" t="s">
        <v>18</v>
      </c>
      <c r="C28" s="527"/>
      <c r="D28" s="113">
        <v>100.2</v>
      </c>
      <c r="E28" s="113">
        <v>100.1</v>
      </c>
      <c r="F28" s="114">
        <v>-0.1</v>
      </c>
      <c r="G28" s="113">
        <v>100.1</v>
      </c>
      <c r="H28" s="152">
        <v>100.2</v>
      </c>
      <c r="I28" s="1"/>
    </row>
    <row r="29" spans="1:9" ht="15" customHeight="1" x14ac:dyDescent="0.15">
      <c r="A29" s="159"/>
      <c r="B29" s="170"/>
      <c r="C29" s="171" t="s">
        <v>284</v>
      </c>
      <c r="D29" s="113">
        <v>100.2</v>
      </c>
      <c r="E29" s="113">
        <v>100.1</v>
      </c>
      <c r="F29" s="162">
        <v>-0.1</v>
      </c>
      <c r="G29" s="113">
        <v>100</v>
      </c>
      <c r="H29" s="152">
        <v>100</v>
      </c>
      <c r="I29" s="1"/>
    </row>
    <row r="30" spans="1:9" ht="15" customHeight="1" x14ac:dyDescent="0.15">
      <c r="A30" s="159"/>
      <c r="B30" s="444" t="s">
        <v>277</v>
      </c>
      <c r="C30" s="527"/>
      <c r="D30" s="113">
        <v>119.60000000000001</v>
      </c>
      <c r="E30" s="113">
        <v>135.19999999999999</v>
      </c>
      <c r="F30" s="162">
        <v>13</v>
      </c>
      <c r="G30" s="113">
        <v>107.7</v>
      </c>
      <c r="H30" s="152">
        <v>114.7</v>
      </c>
      <c r="I30" s="1"/>
    </row>
    <row r="31" spans="1:9" ht="15" customHeight="1" x14ac:dyDescent="0.15">
      <c r="A31" s="159"/>
      <c r="B31" s="154"/>
      <c r="C31" s="155"/>
      <c r="D31" s="113"/>
      <c r="E31" s="113"/>
      <c r="F31" s="156"/>
      <c r="G31" s="113"/>
      <c r="H31" s="152"/>
      <c r="I31" s="1"/>
    </row>
    <row r="32" spans="1:9" ht="15" customHeight="1" x14ac:dyDescent="0.15">
      <c r="A32" s="85">
        <v>3</v>
      </c>
      <c r="B32" s="524" t="s">
        <v>336</v>
      </c>
      <c r="C32" s="525"/>
      <c r="D32" s="120">
        <v>115.10000000000001</v>
      </c>
      <c r="E32" s="120">
        <v>108.5</v>
      </c>
      <c r="F32" s="157">
        <v>-5.7</v>
      </c>
      <c r="G32" s="120">
        <v>116.3</v>
      </c>
      <c r="H32" s="158">
        <v>108.5</v>
      </c>
      <c r="I32" s="1"/>
    </row>
    <row r="33" spans="1:9" ht="15" customHeight="1" x14ac:dyDescent="0.15">
      <c r="A33" s="159"/>
      <c r="B33" s="446" t="s">
        <v>19</v>
      </c>
      <c r="C33" s="514"/>
      <c r="D33" s="113">
        <v>120.5</v>
      </c>
      <c r="E33" s="113">
        <v>108.4</v>
      </c>
      <c r="F33" s="160">
        <v>-10</v>
      </c>
      <c r="G33" s="113">
        <v>120.1</v>
      </c>
      <c r="H33" s="152">
        <v>104.5</v>
      </c>
      <c r="I33" s="1"/>
    </row>
    <row r="34" spans="1:9" ht="15" customHeight="1" x14ac:dyDescent="0.15">
      <c r="A34" s="159"/>
      <c r="B34" s="444" t="s">
        <v>20</v>
      </c>
      <c r="C34" s="527"/>
      <c r="D34" s="113">
        <v>110.2</v>
      </c>
      <c r="E34" s="113">
        <v>110.9</v>
      </c>
      <c r="F34" s="160">
        <v>0.6</v>
      </c>
      <c r="G34" s="113">
        <v>117.9</v>
      </c>
      <c r="H34" s="152">
        <v>116</v>
      </c>
      <c r="I34" s="1"/>
    </row>
    <row r="35" spans="1:9" ht="15" customHeight="1" x14ac:dyDescent="0.15">
      <c r="A35" s="159"/>
      <c r="B35" s="442" t="s">
        <v>246</v>
      </c>
      <c r="C35" s="526"/>
      <c r="D35" s="113">
        <v>140.1</v>
      </c>
      <c r="E35" s="113">
        <v>143</v>
      </c>
      <c r="F35" s="160">
        <v>2</v>
      </c>
      <c r="G35" s="113">
        <v>137.5</v>
      </c>
      <c r="H35" s="152">
        <v>139</v>
      </c>
      <c r="I35" s="1"/>
    </row>
    <row r="36" spans="1:9" ht="15" customHeight="1" x14ac:dyDescent="0.15">
      <c r="A36" s="159"/>
      <c r="B36" s="444" t="s">
        <v>21</v>
      </c>
      <c r="C36" s="527"/>
      <c r="D36" s="113">
        <v>104.10000000000001</v>
      </c>
      <c r="E36" s="113">
        <v>102.5</v>
      </c>
      <c r="F36" s="160">
        <v>-1.6</v>
      </c>
      <c r="G36" s="113">
        <v>101.9</v>
      </c>
      <c r="H36" s="152">
        <v>102.6</v>
      </c>
      <c r="I36" s="1"/>
    </row>
    <row r="37" spans="1:9" ht="15" customHeight="1" x14ac:dyDescent="0.15">
      <c r="A37" s="159"/>
      <c r="B37" s="154"/>
      <c r="C37" s="155"/>
      <c r="D37" s="165"/>
      <c r="E37" s="165"/>
      <c r="F37" s="156"/>
      <c r="G37" s="113"/>
      <c r="H37" s="152"/>
      <c r="I37" s="1"/>
    </row>
    <row r="38" spans="1:9" ht="15" customHeight="1" x14ac:dyDescent="0.15">
      <c r="A38" s="85">
        <v>4</v>
      </c>
      <c r="B38" s="524" t="s">
        <v>353</v>
      </c>
      <c r="C38" s="525"/>
      <c r="D38" s="120">
        <v>103.9</v>
      </c>
      <c r="E38" s="120">
        <v>115</v>
      </c>
      <c r="F38" s="157">
        <v>10.7</v>
      </c>
      <c r="G38" s="120">
        <v>105.5</v>
      </c>
      <c r="H38" s="158">
        <v>113.8</v>
      </c>
      <c r="I38" s="1"/>
    </row>
    <row r="39" spans="1:9" ht="15" customHeight="1" x14ac:dyDescent="0.15">
      <c r="A39" s="159"/>
      <c r="B39" s="521" t="s">
        <v>278</v>
      </c>
      <c r="C39" s="522"/>
      <c r="D39" s="113">
        <v>105.80000000000001</v>
      </c>
      <c r="E39" s="113">
        <v>113</v>
      </c>
      <c r="F39" s="160">
        <v>6.8</v>
      </c>
      <c r="G39" s="113">
        <v>108</v>
      </c>
      <c r="H39" s="152">
        <v>114.8</v>
      </c>
      <c r="I39" s="1"/>
    </row>
    <row r="40" spans="1:9" ht="15" customHeight="1" x14ac:dyDescent="0.15">
      <c r="A40" s="159"/>
      <c r="B40" s="476" t="s">
        <v>279</v>
      </c>
      <c r="C40" s="509"/>
      <c r="D40" s="113">
        <v>102.7</v>
      </c>
      <c r="E40" s="113">
        <v>109.2</v>
      </c>
      <c r="F40" s="160">
        <v>6.3</v>
      </c>
      <c r="G40" s="113">
        <v>103.7</v>
      </c>
      <c r="H40" s="152">
        <v>112.9</v>
      </c>
      <c r="I40" s="1"/>
    </row>
    <row r="41" spans="1:9" ht="15" customHeight="1" x14ac:dyDescent="0.15">
      <c r="A41" s="159"/>
      <c r="B41" s="474" t="s">
        <v>22</v>
      </c>
      <c r="C41" s="510"/>
      <c r="D41" s="113">
        <v>103.60000000000001</v>
      </c>
      <c r="E41" s="113">
        <v>117</v>
      </c>
      <c r="F41" s="160">
        <v>12.9</v>
      </c>
      <c r="G41" s="113">
        <v>102.1</v>
      </c>
      <c r="H41" s="152">
        <v>107.5</v>
      </c>
      <c r="I41" s="1"/>
    </row>
    <row r="42" spans="1:9" ht="15" customHeight="1" x14ac:dyDescent="0.15">
      <c r="A42" s="159"/>
      <c r="B42" s="476" t="s">
        <v>23</v>
      </c>
      <c r="C42" s="509"/>
      <c r="D42" s="113">
        <v>102.10000000000001</v>
      </c>
      <c r="E42" s="113">
        <v>118.1</v>
      </c>
      <c r="F42" s="160">
        <v>15.7</v>
      </c>
      <c r="G42" s="113">
        <v>105.3</v>
      </c>
      <c r="H42" s="152">
        <v>114.2</v>
      </c>
      <c r="I42" s="1"/>
    </row>
    <row r="43" spans="1:9" ht="15" customHeight="1" x14ac:dyDescent="0.15">
      <c r="A43" s="159"/>
      <c r="B43" s="474" t="s">
        <v>24</v>
      </c>
      <c r="C43" s="510"/>
      <c r="D43" s="113">
        <v>103.9</v>
      </c>
      <c r="E43" s="113">
        <v>116.9</v>
      </c>
      <c r="F43" s="160">
        <v>12.5</v>
      </c>
      <c r="G43" s="113">
        <v>104.9</v>
      </c>
      <c r="H43" s="152">
        <v>117.2</v>
      </c>
      <c r="I43" s="1"/>
    </row>
    <row r="44" spans="1:9" ht="15" customHeight="1" x14ac:dyDescent="0.15">
      <c r="A44" s="159"/>
      <c r="B44" s="476" t="s">
        <v>25</v>
      </c>
      <c r="C44" s="509"/>
      <c r="D44" s="113">
        <v>101.9</v>
      </c>
      <c r="E44" s="113">
        <v>103.6</v>
      </c>
      <c r="F44" s="160">
        <v>1.7</v>
      </c>
      <c r="G44" s="113">
        <v>100.9</v>
      </c>
      <c r="H44" s="152">
        <v>102.3</v>
      </c>
      <c r="I44" s="1"/>
    </row>
    <row r="45" spans="1:9" ht="5.25" customHeight="1" thickBot="1" x14ac:dyDescent="0.2">
      <c r="A45" s="172"/>
      <c r="B45" s="94"/>
      <c r="C45" s="173"/>
      <c r="D45" s="174"/>
      <c r="E45" s="174"/>
      <c r="F45" s="175"/>
      <c r="G45" s="176"/>
      <c r="H45" s="177"/>
      <c r="I45" s="1"/>
    </row>
    <row r="46" spans="1:9" ht="16.5" customHeight="1" x14ac:dyDescent="0.15">
      <c r="A46" s="178"/>
      <c r="B46" s="523"/>
      <c r="C46" s="523"/>
      <c r="D46" s="41"/>
      <c r="E46" s="41"/>
      <c r="F46" s="41"/>
      <c r="G46" s="41"/>
      <c r="H46" s="41"/>
    </row>
    <row r="47" spans="1:9" ht="16.5" customHeight="1" x14ac:dyDescent="0.15">
      <c r="A47" s="159"/>
      <c r="B47" s="90"/>
      <c r="C47" s="90"/>
      <c r="D47" s="41"/>
      <c r="E47" s="41"/>
      <c r="F47" s="41"/>
      <c r="G47" s="41"/>
      <c r="H47" s="41"/>
    </row>
    <row r="48" spans="1:9" ht="16.5" customHeight="1" x14ac:dyDescent="0.15">
      <c r="A48" s="159"/>
      <c r="B48" s="90"/>
      <c r="C48" s="90"/>
      <c r="D48" s="41"/>
      <c r="E48" s="41"/>
      <c r="F48" s="41"/>
      <c r="G48" s="41"/>
      <c r="H48" s="41"/>
    </row>
    <row r="49" spans="1:8" ht="16.5" customHeight="1" x14ac:dyDescent="0.15">
      <c r="A49" s="159"/>
      <c r="B49" s="1"/>
      <c r="C49" s="1"/>
      <c r="D49" s="41"/>
      <c r="E49" s="41"/>
      <c r="F49" s="41"/>
      <c r="G49" s="41"/>
      <c r="H49" s="41"/>
    </row>
    <row r="50" spans="1:8" ht="16.5" customHeight="1" x14ac:dyDescent="0.15">
      <c r="B50" s="1"/>
      <c r="C50" s="1"/>
    </row>
    <row r="51" spans="1:8" ht="16.5" customHeight="1" x14ac:dyDescent="0.15">
      <c r="A51" s="1"/>
      <c r="B51" s="1"/>
      <c r="C51" s="105"/>
    </row>
    <row r="52" spans="1:8" ht="16.5" customHeight="1" x14ac:dyDescent="0.15">
      <c r="A52" s="1"/>
      <c r="B52" s="478"/>
      <c r="C52" s="105"/>
    </row>
    <row r="53" spans="1:8" ht="16.5" customHeight="1" x14ac:dyDescent="0.15">
      <c r="A53" s="1"/>
      <c r="B53" s="478"/>
      <c r="C53" s="105"/>
    </row>
    <row r="54" spans="1:8" ht="16.5" customHeight="1" x14ac:dyDescent="0.15">
      <c r="A54" s="1"/>
      <c r="B54" s="478"/>
      <c r="C54" s="105"/>
    </row>
    <row r="55" spans="1:8" ht="16.5" customHeight="1" x14ac:dyDescent="0.15">
      <c r="B55" s="1"/>
      <c r="C55" s="1"/>
    </row>
    <row r="56" spans="1:8" ht="16.5" customHeight="1" x14ac:dyDescent="0.15">
      <c r="B56" s="1"/>
      <c r="C56" s="1"/>
    </row>
    <row r="57" spans="1:8" ht="16.5" customHeight="1" x14ac:dyDescent="0.15">
      <c r="B57" s="1"/>
      <c r="C57" s="1"/>
    </row>
  </sheetData>
  <sheetProtection sheet="1"/>
  <mergeCells count="35">
    <mergeCell ref="B26:C26"/>
    <mergeCell ref="B32:C32"/>
    <mergeCell ref="B38:C38"/>
    <mergeCell ref="A6:C6"/>
    <mergeCell ref="B35:C35"/>
    <mergeCell ref="B36:C36"/>
    <mergeCell ref="B28:C28"/>
    <mergeCell ref="B30:C30"/>
    <mergeCell ref="B33:C33"/>
    <mergeCell ref="B34:C34"/>
    <mergeCell ref="B20:C20"/>
    <mergeCell ref="B21:C21"/>
    <mergeCell ref="B22:C22"/>
    <mergeCell ref="B23:C23"/>
    <mergeCell ref="B24:C24"/>
    <mergeCell ref="B13:C13"/>
    <mergeCell ref="B39:C39"/>
    <mergeCell ref="B46:C46"/>
    <mergeCell ref="B52:B54"/>
    <mergeCell ref="B40:C40"/>
    <mergeCell ref="B41:C41"/>
    <mergeCell ref="B42:C42"/>
    <mergeCell ref="B43:C43"/>
    <mergeCell ref="B44:C44"/>
    <mergeCell ref="B14:C14"/>
    <mergeCell ref="B15:C15"/>
    <mergeCell ref="B17:C17"/>
    <mergeCell ref="B19:C19"/>
    <mergeCell ref="G2:H2"/>
    <mergeCell ref="A5:B5"/>
    <mergeCell ref="A7:C7"/>
    <mergeCell ref="B10:C10"/>
    <mergeCell ref="B11:C11"/>
    <mergeCell ref="A2:C4"/>
    <mergeCell ref="B9:C9"/>
  </mergeCells>
  <phoneticPr fontId="22"/>
  <conditionalFormatting sqref="C10:C25 C27:C31 C33:C37 C39:C44 E10:H44">
    <cfRule type="expression" dxfId="10" priority="2">
      <formula>MOD(ROW(),2)=0</formula>
    </cfRule>
  </conditionalFormatting>
  <conditionalFormatting sqref="D10:D44">
    <cfRule type="expression" dxfId="9"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M62"/>
  <sheetViews>
    <sheetView view="pageBreakPreview" zoomScaleNormal="100" zoomScaleSheetLayoutView="100" workbookViewId="0">
      <pane xSplit="3" ySplit="1" topLeftCell="D2" activePane="bottomRight" state="frozen"/>
      <selection activeCell="H13" sqref="H13"/>
      <selection pane="topRight" activeCell="H13" sqref="H13"/>
      <selection pane="bottomLeft" activeCell="H13" sqref="H13"/>
      <selection pane="bottomRight" activeCell="K23" sqref="K23"/>
    </sheetView>
  </sheetViews>
  <sheetFormatPr defaultColWidth="9" defaultRowHeight="15.95" customHeight="1" x14ac:dyDescent="0.15"/>
  <cols>
    <col min="1" max="1" width="3.625" style="1" customWidth="1"/>
    <col min="2" max="2" width="4.875" style="1" customWidth="1"/>
    <col min="3" max="3" width="18.625" style="1" customWidth="1"/>
    <col min="4" max="8" width="10.875" style="139" customWidth="1"/>
    <col min="9" max="16384" width="9" style="139"/>
  </cols>
  <sheetData>
    <row r="1" spans="1:13" ht="15" customHeight="1" thickBot="1" x14ac:dyDescent="0.2">
      <c r="A1" s="108" t="s">
        <v>319</v>
      </c>
      <c r="B1" s="139"/>
      <c r="C1" s="139"/>
      <c r="D1" s="1"/>
      <c r="E1" s="1"/>
      <c r="F1" s="1"/>
      <c r="G1" s="41"/>
      <c r="H1" s="30" t="s">
        <v>302</v>
      </c>
      <c r="I1" s="41"/>
    </row>
    <row r="2" spans="1:13" ht="20.100000000000001" customHeight="1" x14ac:dyDescent="0.15">
      <c r="A2" s="453" t="s">
        <v>291</v>
      </c>
      <c r="B2" s="531"/>
      <c r="C2" s="532"/>
      <c r="D2" s="179"/>
      <c r="E2" s="180" t="s">
        <v>49</v>
      </c>
      <c r="F2" s="181"/>
      <c r="G2" s="529" t="s">
        <v>187</v>
      </c>
      <c r="H2" s="530"/>
      <c r="I2" s="1"/>
    </row>
    <row r="3" spans="1:13" ht="20.100000000000001" customHeight="1" x14ac:dyDescent="0.15">
      <c r="A3" s="517"/>
      <c r="B3" s="502"/>
      <c r="C3" s="533"/>
      <c r="D3" s="143" t="s">
        <v>370</v>
      </c>
      <c r="E3" s="143" t="s">
        <v>371</v>
      </c>
      <c r="F3" s="143" t="s">
        <v>50</v>
      </c>
      <c r="G3" s="182" t="s">
        <v>373</v>
      </c>
      <c r="H3" s="183" t="s">
        <v>374</v>
      </c>
      <c r="I3" s="1"/>
    </row>
    <row r="4" spans="1:13" ht="20.100000000000001" customHeight="1" x14ac:dyDescent="0.15">
      <c r="A4" s="534"/>
      <c r="B4" s="457"/>
      <c r="C4" s="458"/>
      <c r="D4" s="146" t="s">
        <v>51</v>
      </c>
      <c r="E4" s="146" t="s">
        <v>51</v>
      </c>
      <c r="F4" s="146" t="s">
        <v>186</v>
      </c>
      <c r="G4" s="184" t="s">
        <v>51</v>
      </c>
      <c r="H4" s="185" t="s">
        <v>51</v>
      </c>
      <c r="I4" s="1"/>
    </row>
    <row r="5" spans="1:13" ht="5.25" customHeight="1" x14ac:dyDescent="0.15">
      <c r="A5" s="186"/>
      <c r="B5" s="187"/>
      <c r="C5" s="188"/>
      <c r="D5" s="50"/>
      <c r="E5" s="50"/>
      <c r="F5" s="50"/>
      <c r="G5" s="50"/>
      <c r="H5" s="52"/>
      <c r="I5" s="1"/>
    </row>
    <row r="6" spans="1:13" ht="15" customHeight="1" x14ac:dyDescent="0.15">
      <c r="A6" s="189">
        <v>5</v>
      </c>
      <c r="B6" s="535" t="s">
        <v>343</v>
      </c>
      <c r="C6" s="536"/>
      <c r="D6" s="148">
        <v>103.4</v>
      </c>
      <c r="E6" s="148">
        <v>107.9</v>
      </c>
      <c r="F6" s="149">
        <v>4.4000000000000004</v>
      </c>
      <c r="G6" s="148">
        <v>102</v>
      </c>
      <c r="H6" s="190">
        <v>105.7</v>
      </c>
      <c r="I6" s="1"/>
      <c r="M6" s="41"/>
    </row>
    <row r="7" spans="1:13" ht="15" customHeight="1" x14ac:dyDescent="0.15">
      <c r="A7" s="159"/>
      <c r="B7" s="446" t="s">
        <v>26</v>
      </c>
      <c r="C7" s="447"/>
      <c r="D7" s="113">
        <v>100.2</v>
      </c>
      <c r="E7" s="113">
        <v>103.8</v>
      </c>
      <c r="F7" s="156">
        <v>3.6</v>
      </c>
      <c r="G7" s="113">
        <v>103.2</v>
      </c>
      <c r="H7" s="191">
        <v>105.8</v>
      </c>
      <c r="I7" s="1"/>
    </row>
    <row r="8" spans="1:13" ht="15" customHeight="1" x14ac:dyDescent="0.15">
      <c r="A8" s="159"/>
      <c r="B8" s="90"/>
      <c r="C8" s="91" t="s">
        <v>286</v>
      </c>
      <c r="D8" s="113">
        <v>100.9</v>
      </c>
      <c r="E8" s="113">
        <v>98</v>
      </c>
      <c r="F8" s="156">
        <v>-2.8</v>
      </c>
      <c r="G8" s="113">
        <v>100.7</v>
      </c>
      <c r="H8" s="191">
        <v>103.1</v>
      </c>
      <c r="I8" s="1"/>
    </row>
    <row r="9" spans="1:13" ht="15" customHeight="1" x14ac:dyDescent="0.15">
      <c r="A9" s="159"/>
      <c r="B9" s="90"/>
      <c r="C9" s="91" t="s">
        <v>287</v>
      </c>
      <c r="D9" s="113">
        <v>100.10000000000001</v>
      </c>
      <c r="E9" s="113">
        <v>103.8</v>
      </c>
      <c r="F9" s="156">
        <v>3.7</v>
      </c>
      <c r="G9" s="113">
        <v>103.3</v>
      </c>
      <c r="H9" s="191">
        <v>105.9</v>
      </c>
      <c r="I9" s="1"/>
    </row>
    <row r="10" spans="1:13" ht="15" customHeight="1" x14ac:dyDescent="0.15">
      <c r="A10" s="192"/>
      <c r="B10" s="476" t="s">
        <v>215</v>
      </c>
      <c r="C10" s="477"/>
      <c r="D10" s="113">
        <v>109.9</v>
      </c>
      <c r="E10" s="113">
        <v>114.3</v>
      </c>
      <c r="F10" s="114">
        <v>4</v>
      </c>
      <c r="G10" s="113">
        <v>101.3</v>
      </c>
      <c r="H10" s="191">
        <v>105.4</v>
      </c>
      <c r="I10" s="1"/>
    </row>
    <row r="11" spans="1:13" ht="15" customHeight="1" x14ac:dyDescent="0.15">
      <c r="A11" s="192"/>
      <c r="B11" s="193"/>
      <c r="C11" s="74" t="s">
        <v>288</v>
      </c>
      <c r="D11" s="113">
        <v>113.30000000000001</v>
      </c>
      <c r="E11" s="113">
        <v>118.4</v>
      </c>
      <c r="F11" s="114">
        <v>4.5</v>
      </c>
      <c r="G11" s="113">
        <v>101.2</v>
      </c>
      <c r="H11" s="191">
        <v>104.3</v>
      </c>
      <c r="I11" s="1"/>
    </row>
    <row r="12" spans="1:13" ht="15" customHeight="1" x14ac:dyDescent="0.15">
      <c r="A12" s="192"/>
      <c r="B12" s="194"/>
      <c r="C12" s="74" t="s">
        <v>289</v>
      </c>
      <c r="D12" s="113">
        <v>101.60000000000001</v>
      </c>
      <c r="E12" s="113">
        <v>104.6</v>
      </c>
      <c r="F12" s="114">
        <v>2.9</v>
      </c>
      <c r="G12" s="113">
        <v>101.4</v>
      </c>
      <c r="H12" s="191">
        <v>107.8</v>
      </c>
      <c r="I12" s="1"/>
    </row>
    <row r="13" spans="1:13" ht="15" customHeight="1" x14ac:dyDescent="0.15">
      <c r="A13" s="192"/>
      <c r="B13" s="474" t="s">
        <v>29</v>
      </c>
      <c r="C13" s="475"/>
      <c r="D13" s="113">
        <v>100.2</v>
      </c>
      <c r="E13" s="113">
        <v>106.1</v>
      </c>
      <c r="F13" s="114">
        <v>5.9</v>
      </c>
      <c r="G13" s="113">
        <v>100.2</v>
      </c>
      <c r="H13" s="191">
        <v>105.5</v>
      </c>
      <c r="I13" s="1"/>
    </row>
    <row r="14" spans="1:13" ht="15" customHeight="1" x14ac:dyDescent="0.15">
      <c r="A14" s="192"/>
      <c r="B14" s="476" t="s">
        <v>185</v>
      </c>
      <c r="C14" s="477"/>
      <c r="D14" s="113">
        <v>98.9</v>
      </c>
      <c r="E14" s="113">
        <v>104.4</v>
      </c>
      <c r="F14" s="114">
        <v>5.6</v>
      </c>
      <c r="G14" s="113">
        <v>99.9</v>
      </c>
      <c r="H14" s="191">
        <v>103.5</v>
      </c>
      <c r="I14" s="1"/>
    </row>
    <row r="15" spans="1:13" ht="15" customHeight="1" x14ac:dyDescent="0.15">
      <c r="A15" s="192"/>
      <c r="B15" s="474" t="s">
        <v>30</v>
      </c>
      <c r="C15" s="475"/>
      <c r="D15" s="113">
        <v>104.60000000000001</v>
      </c>
      <c r="E15" s="113">
        <v>112.6</v>
      </c>
      <c r="F15" s="156">
        <v>7.7</v>
      </c>
      <c r="G15" s="113">
        <v>104.6</v>
      </c>
      <c r="H15" s="191">
        <v>109.7</v>
      </c>
      <c r="I15" s="1"/>
    </row>
    <row r="16" spans="1:13" ht="15" customHeight="1" x14ac:dyDescent="0.15">
      <c r="A16" s="195"/>
      <c r="B16" s="196"/>
      <c r="C16" s="197"/>
      <c r="D16" s="113"/>
      <c r="E16" s="113"/>
      <c r="F16" s="156"/>
      <c r="G16" s="113"/>
      <c r="H16" s="191"/>
      <c r="I16" s="1"/>
    </row>
    <row r="17" spans="1:9" ht="15" customHeight="1" x14ac:dyDescent="0.15">
      <c r="A17" s="198">
        <v>6</v>
      </c>
      <c r="B17" s="448" t="s">
        <v>344</v>
      </c>
      <c r="C17" s="449"/>
      <c r="D17" s="120">
        <v>100.7</v>
      </c>
      <c r="E17" s="120">
        <v>102.7</v>
      </c>
      <c r="F17" s="121">
        <v>2</v>
      </c>
      <c r="G17" s="120">
        <v>99.3</v>
      </c>
      <c r="H17" s="199">
        <v>101.2</v>
      </c>
      <c r="I17" s="1"/>
    </row>
    <row r="18" spans="1:9" ht="15" customHeight="1" x14ac:dyDescent="0.15">
      <c r="A18" s="192"/>
      <c r="B18" s="494" t="s">
        <v>31</v>
      </c>
      <c r="C18" s="495"/>
      <c r="D18" s="113">
        <v>102.7</v>
      </c>
      <c r="E18" s="113">
        <v>105.5</v>
      </c>
      <c r="F18" s="114">
        <v>2.7</v>
      </c>
      <c r="G18" s="113">
        <v>101.5</v>
      </c>
      <c r="H18" s="191">
        <v>104.2</v>
      </c>
      <c r="I18" s="1"/>
    </row>
    <row r="19" spans="1:9" ht="15" customHeight="1" x14ac:dyDescent="0.15">
      <c r="A19" s="192"/>
      <c r="B19" s="442" t="s">
        <v>32</v>
      </c>
      <c r="C19" s="443"/>
      <c r="D19" s="113">
        <v>103.30000000000001</v>
      </c>
      <c r="E19" s="113">
        <v>109.2</v>
      </c>
      <c r="F19" s="114">
        <v>5.6</v>
      </c>
      <c r="G19" s="113">
        <v>98.7</v>
      </c>
      <c r="H19" s="191">
        <v>104.9</v>
      </c>
      <c r="I19" s="1"/>
    </row>
    <row r="20" spans="1:9" ht="15" customHeight="1" x14ac:dyDescent="0.15">
      <c r="A20" s="192"/>
      <c r="B20" s="444" t="s">
        <v>33</v>
      </c>
      <c r="C20" s="445"/>
      <c r="D20" s="113">
        <v>98.5</v>
      </c>
      <c r="E20" s="113">
        <v>98.6</v>
      </c>
      <c r="F20" s="156">
        <v>0.1</v>
      </c>
      <c r="G20" s="113">
        <v>98.4</v>
      </c>
      <c r="H20" s="191">
        <v>98.4</v>
      </c>
      <c r="I20" s="1"/>
    </row>
    <row r="21" spans="1:9" ht="15" customHeight="1" x14ac:dyDescent="0.15">
      <c r="A21" s="192"/>
      <c r="B21" s="154"/>
      <c r="C21" s="200"/>
      <c r="D21" s="113"/>
      <c r="E21" s="113"/>
      <c r="F21" s="156"/>
      <c r="G21" s="113"/>
      <c r="H21" s="191"/>
      <c r="I21" s="1"/>
    </row>
    <row r="22" spans="1:9" ht="15" customHeight="1" x14ac:dyDescent="0.15">
      <c r="A22" s="201">
        <v>7</v>
      </c>
      <c r="B22" s="450" t="s">
        <v>355</v>
      </c>
      <c r="C22" s="451"/>
      <c r="D22" s="120">
        <v>92.600000000000009</v>
      </c>
      <c r="E22" s="120">
        <v>94.8</v>
      </c>
      <c r="F22" s="121">
        <v>2.4</v>
      </c>
      <c r="G22" s="120">
        <v>93.5</v>
      </c>
      <c r="H22" s="199">
        <v>95.8</v>
      </c>
      <c r="I22" s="1"/>
    </row>
    <row r="23" spans="1:9" ht="15" customHeight="1" x14ac:dyDescent="0.15">
      <c r="A23" s="192"/>
      <c r="B23" s="446" t="s">
        <v>34</v>
      </c>
      <c r="C23" s="447"/>
      <c r="D23" s="113">
        <v>102.5</v>
      </c>
      <c r="E23" s="113">
        <v>103.7</v>
      </c>
      <c r="F23" s="114">
        <v>1.2</v>
      </c>
      <c r="G23" s="113">
        <v>100.9</v>
      </c>
      <c r="H23" s="191">
        <v>103.2</v>
      </c>
      <c r="I23" s="1"/>
    </row>
    <row r="24" spans="1:9" ht="15" customHeight="1" x14ac:dyDescent="0.15">
      <c r="A24" s="192"/>
      <c r="B24" s="444" t="s">
        <v>35</v>
      </c>
      <c r="C24" s="445"/>
      <c r="D24" s="113">
        <v>108</v>
      </c>
      <c r="E24" s="113">
        <v>108.9</v>
      </c>
      <c r="F24" s="114">
        <v>0.8</v>
      </c>
      <c r="G24" s="113">
        <v>104.7</v>
      </c>
      <c r="H24" s="191">
        <v>106</v>
      </c>
      <c r="I24" s="1"/>
    </row>
    <row r="25" spans="1:9" ht="15" customHeight="1" x14ac:dyDescent="0.15">
      <c r="A25" s="192"/>
      <c r="B25" s="442" t="s">
        <v>36</v>
      </c>
      <c r="C25" s="443"/>
      <c r="D25" s="113">
        <v>66.600000000000009</v>
      </c>
      <c r="E25" s="113">
        <v>71</v>
      </c>
      <c r="F25" s="114">
        <v>6.6</v>
      </c>
      <c r="G25" s="113">
        <v>68.3</v>
      </c>
      <c r="H25" s="191">
        <v>72.599999999999994</v>
      </c>
      <c r="I25" s="1"/>
    </row>
    <row r="26" spans="1:9" ht="15" customHeight="1" x14ac:dyDescent="0.15">
      <c r="A26" s="195"/>
      <c r="B26" s="202"/>
      <c r="C26" s="200"/>
      <c r="D26" s="113"/>
      <c r="E26" s="113"/>
      <c r="F26" s="156"/>
      <c r="G26" s="113"/>
      <c r="H26" s="191"/>
      <c r="I26" s="1"/>
    </row>
    <row r="27" spans="1:9" ht="15" customHeight="1" x14ac:dyDescent="0.15">
      <c r="A27" s="198">
        <v>8</v>
      </c>
      <c r="B27" s="448" t="s">
        <v>345</v>
      </c>
      <c r="C27" s="449"/>
      <c r="D27" s="120">
        <v>100.30000000000001</v>
      </c>
      <c r="E27" s="120">
        <v>101.1</v>
      </c>
      <c r="F27" s="121">
        <v>0.9</v>
      </c>
      <c r="G27" s="120">
        <v>100.9</v>
      </c>
      <c r="H27" s="199">
        <v>102.1</v>
      </c>
      <c r="I27" s="1"/>
    </row>
    <row r="28" spans="1:9" ht="15" customHeight="1" x14ac:dyDescent="0.15">
      <c r="A28" s="192"/>
      <c r="B28" s="481" t="s">
        <v>37</v>
      </c>
      <c r="C28" s="482"/>
      <c r="D28" s="113">
        <v>98.9</v>
      </c>
      <c r="E28" s="113">
        <v>99.1</v>
      </c>
      <c r="F28" s="114">
        <v>0.2</v>
      </c>
      <c r="G28" s="113">
        <v>99.9</v>
      </c>
      <c r="H28" s="191">
        <v>100.3</v>
      </c>
      <c r="I28" s="1"/>
    </row>
    <row r="29" spans="1:9" ht="15" customHeight="1" x14ac:dyDescent="0.15">
      <c r="A29" s="192"/>
      <c r="B29" s="442" t="s">
        <v>357</v>
      </c>
      <c r="C29" s="443"/>
      <c r="D29" s="113">
        <v>103.2</v>
      </c>
      <c r="E29" s="113">
        <v>104.5</v>
      </c>
      <c r="F29" s="156">
        <v>1.2</v>
      </c>
      <c r="G29" s="113">
        <v>103.3</v>
      </c>
      <c r="H29" s="191">
        <v>104.6</v>
      </c>
      <c r="I29" s="1"/>
    </row>
    <row r="30" spans="1:9" ht="15" customHeight="1" x14ac:dyDescent="0.15">
      <c r="A30" s="192"/>
      <c r="B30" s="444" t="s">
        <v>38</v>
      </c>
      <c r="C30" s="445"/>
      <c r="D30" s="113">
        <v>103.4</v>
      </c>
      <c r="E30" s="113">
        <v>105.9</v>
      </c>
      <c r="F30" s="114">
        <v>2.4</v>
      </c>
      <c r="G30" s="113">
        <v>103.2</v>
      </c>
      <c r="H30" s="191">
        <v>106.5</v>
      </c>
      <c r="I30" s="1"/>
    </row>
    <row r="31" spans="1:9" ht="15" customHeight="1" x14ac:dyDescent="0.15">
      <c r="A31" s="192"/>
      <c r="B31" s="154"/>
      <c r="C31" s="200"/>
      <c r="D31" s="113"/>
      <c r="E31" s="113"/>
      <c r="F31" s="156"/>
      <c r="G31" s="113"/>
      <c r="H31" s="191"/>
      <c r="I31" s="1"/>
    </row>
    <row r="32" spans="1:9" ht="15" customHeight="1" x14ac:dyDescent="0.15">
      <c r="A32" s="198">
        <v>9</v>
      </c>
      <c r="B32" s="448" t="s">
        <v>346</v>
      </c>
      <c r="C32" s="449"/>
      <c r="D32" s="120">
        <v>102.7</v>
      </c>
      <c r="E32" s="120">
        <v>106</v>
      </c>
      <c r="F32" s="121">
        <v>3.2</v>
      </c>
      <c r="G32" s="120">
        <v>102.7</v>
      </c>
      <c r="H32" s="199">
        <v>107.1</v>
      </c>
      <c r="I32" s="1"/>
    </row>
    <row r="33" spans="1:9" ht="15" customHeight="1" x14ac:dyDescent="0.15">
      <c r="A33" s="192"/>
      <c r="B33" s="446" t="s">
        <v>242</v>
      </c>
      <c r="C33" s="447"/>
      <c r="D33" s="113">
        <v>102</v>
      </c>
      <c r="E33" s="113">
        <v>103.7</v>
      </c>
      <c r="F33" s="114">
        <v>1.7</v>
      </c>
      <c r="G33" s="113">
        <v>102.4</v>
      </c>
      <c r="H33" s="191">
        <v>104.4</v>
      </c>
      <c r="I33" s="1"/>
    </row>
    <row r="34" spans="1:9" ht="15" customHeight="1" x14ac:dyDescent="0.15">
      <c r="A34" s="192"/>
      <c r="B34" s="444" t="s">
        <v>39</v>
      </c>
      <c r="C34" s="445"/>
      <c r="D34" s="113">
        <v>101.7</v>
      </c>
      <c r="E34" s="113">
        <v>105.5</v>
      </c>
      <c r="F34" s="114">
        <v>3.8</v>
      </c>
      <c r="G34" s="113">
        <v>100.6</v>
      </c>
      <c r="H34" s="191">
        <v>106.7</v>
      </c>
      <c r="I34" s="1"/>
    </row>
    <row r="35" spans="1:9" ht="15" customHeight="1" x14ac:dyDescent="0.15">
      <c r="A35" s="192"/>
      <c r="B35" s="442" t="s">
        <v>40</v>
      </c>
      <c r="C35" s="443"/>
      <c r="D35" s="113">
        <v>101.2</v>
      </c>
      <c r="E35" s="113">
        <v>102.2</v>
      </c>
      <c r="F35" s="156">
        <v>0.9</v>
      </c>
      <c r="G35" s="113">
        <v>104</v>
      </c>
      <c r="H35" s="191">
        <v>107.7</v>
      </c>
      <c r="I35" s="1"/>
    </row>
    <row r="36" spans="1:9" ht="15" customHeight="1" x14ac:dyDescent="0.15">
      <c r="A36" s="192"/>
      <c r="B36" s="444" t="s">
        <v>280</v>
      </c>
      <c r="C36" s="445"/>
      <c r="D36" s="113">
        <v>103.60000000000001</v>
      </c>
      <c r="E36" s="113">
        <v>107.6</v>
      </c>
      <c r="F36" s="114">
        <v>3.8</v>
      </c>
      <c r="G36" s="113">
        <v>103.4</v>
      </c>
      <c r="H36" s="191">
        <v>107.6</v>
      </c>
      <c r="I36" s="1"/>
    </row>
    <row r="37" spans="1:9" ht="15" customHeight="1" x14ac:dyDescent="0.15">
      <c r="A37" s="192"/>
      <c r="B37" s="154"/>
      <c r="C37" s="200"/>
      <c r="D37" s="113"/>
      <c r="E37" s="113"/>
      <c r="F37" s="156"/>
      <c r="G37" s="113"/>
      <c r="H37" s="191"/>
      <c r="I37" s="1"/>
    </row>
    <row r="38" spans="1:9" ht="15" customHeight="1" x14ac:dyDescent="0.15">
      <c r="A38" s="198">
        <v>10</v>
      </c>
      <c r="B38" s="448" t="s">
        <v>347</v>
      </c>
      <c r="C38" s="449"/>
      <c r="D38" s="120">
        <v>102.5</v>
      </c>
      <c r="E38" s="120">
        <v>104.5</v>
      </c>
      <c r="F38" s="121">
        <v>2</v>
      </c>
      <c r="G38" s="120">
        <v>102.2</v>
      </c>
      <c r="H38" s="199">
        <v>103.7</v>
      </c>
      <c r="I38" s="1"/>
    </row>
    <row r="39" spans="1:9" ht="15" customHeight="1" x14ac:dyDescent="0.15">
      <c r="A39" s="192"/>
      <c r="B39" s="446" t="s">
        <v>41</v>
      </c>
      <c r="C39" s="447"/>
      <c r="D39" s="113">
        <v>101.10000000000001</v>
      </c>
      <c r="E39" s="113">
        <v>104.3</v>
      </c>
      <c r="F39" s="114">
        <v>3.1</v>
      </c>
      <c r="G39" s="113">
        <v>101</v>
      </c>
      <c r="H39" s="191">
        <v>103.4</v>
      </c>
      <c r="I39" s="1"/>
    </row>
    <row r="40" spans="1:9" ht="15" customHeight="1" x14ac:dyDescent="0.15">
      <c r="A40" s="192"/>
      <c r="B40" s="444" t="s">
        <v>42</v>
      </c>
      <c r="C40" s="445"/>
      <c r="D40" s="113">
        <v>100.80000000000001</v>
      </c>
      <c r="E40" s="113">
        <v>102.8</v>
      </c>
      <c r="F40" s="114">
        <v>2</v>
      </c>
      <c r="G40" s="113">
        <v>100.1</v>
      </c>
      <c r="H40" s="191">
        <v>101.2</v>
      </c>
      <c r="I40" s="1"/>
    </row>
    <row r="41" spans="1:9" ht="15" customHeight="1" x14ac:dyDescent="0.15">
      <c r="A41" s="192"/>
      <c r="B41" s="442" t="s">
        <v>243</v>
      </c>
      <c r="C41" s="443"/>
      <c r="D41" s="113">
        <v>104</v>
      </c>
      <c r="E41" s="113">
        <v>111.3</v>
      </c>
      <c r="F41" s="114">
        <v>7.1</v>
      </c>
      <c r="G41" s="113">
        <v>105.2</v>
      </c>
      <c r="H41" s="191">
        <v>111.1</v>
      </c>
      <c r="I41" s="1"/>
    </row>
    <row r="42" spans="1:9" ht="15" customHeight="1" x14ac:dyDescent="0.15">
      <c r="A42" s="192"/>
      <c r="B42" s="444" t="s">
        <v>43</v>
      </c>
      <c r="C42" s="445"/>
      <c r="D42" s="113">
        <v>113.60000000000001</v>
      </c>
      <c r="E42" s="113">
        <v>114.2</v>
      </c>
      <c r="F42" s="156">
        <v>0.5</v>
      </c>
      <c r="G42" s="113">
        <v>113.6</v>
      </c>
      <c r="H42" s="191">
        <v>114.2</v>
      </c>
      <c r="I42" s="1"/>
    </row>
    <row r="43" spans="1:9" ht="15" customHeight="1" x14ac:dyDescent="0.15">
      <c r="A43" s="192"/>
      <c r="B43" s="442" t="s">
        <v>244</v>
      </c>
      <c r="C43" s="443"/>
      <c r="D43" s="113">
        <v>101.5</v>
      </c>
      <c r="E43" s="113">
        <v>102.1</v>
      </c>
      <c r="F43" s="114">
        <v>0.6</v>
      </c>
      <c r="G43" s="113">
        <v>101.6</v>
      </c>
      <c r="H43" s="191">
        <v>101.7</v>
      </c>
      <c r="I43" s="1"/>
    </row>
    <row r="44" spans="1:9" ht="15" customHeight="1" x14ac:dyDescent="0.15">
      <c r="A44" s="195"/>
      <c r="B44" s="203"/>
      <c r="C44" s="91"/>
      <c r="D44" s="113"/>
      <c r="E44" s="113"/>
      <c r="F44" s="156"/>
      <c r="G44" s="113"/>
      <c r="H44" s="191"/>
      <c r="I44" s="1"/>
    </row>
    <row r="45" spans="1:9" ht="15" customHeight="1" x14ac:dyDescent="0.15">
      <c r="A45" s="204" t="s">
        <v>44</v>
      </c>
      <c r="B45" s="112"/>
      <c r="C45" s="127"/>
      <c r="D45" s="113"/>
      <c r="E45" s="113"/>
      <c r="F45" s="156"/>
      <c r="G45" s="113"/>
      <c r="H45" s="191"/>
      <c r="I45" s="1"/>
    </row>
    <row r="46" spans="1:9" ht="15" customHeight="1" x14ac:dyDescent="0.15">
      <c r="A46" s="528" t="s">
        <v>45</v>
      </c>
      <c r="B46" s="444"/>
      <c r="C46" s="445"/>
      <c r="D46" s="113">
        <v>109.10000000000001</v>
      </c>
      <c r="E46" s="113">
        <v>115.4</v>
      </c>
      <c r="F46" s="114">
        <v>5.8</v>
      </c>
      <c r="G46" s="113">
        <v>106.7</v>
      </c>
      <c r="H46" s="191">
        <v>114.6</v>
      </c>
      <c r="I46" s="1"/>
    </row>
    <row r="47" spans="1:9" ht="15" customHeight="1" x14ac:dyDescent="0.15">
      <c r="A47" s="539" t="s">
        <v>216</v>
      </c>
      <c r="B47" s="442"/>
      <c r="C47" s="443"/>
      <c r="D47" s="113">
        <v>102.5</v>
      </c>
      <c r="E47" s="113">
        <v>106.1</v>
      </c>
      <c r="F47" s="156">
        <v>3.6</v>
      </c>
      <c r="G47" s="113">
        <v>102.1</v>
      </c>
      <c r="H47" s="191">
        <v>105.2</v>
      </c>
      <c r="I47" s="1"/>
    </row>
    <row r="48" spans="1:9" ht="15" customHeight="1" x14ac:dyDescent="0.15">
      <c r="A48" s="528" t="s">
        <v>47</v>
      </c>
      <c r="B48" s="444"/>
      <c r="C48" s="445"/>
      <c r="D48" s="501">
        <v>102.9</v>
      </c>
      <c r="E48" s="501">
        <v>107.2</v>
      </c>
      <c r="F48" s="538">
        <v>4.3</v>
      </c>
      <c r="G48" s="501">
        <v>102.5</v>
      </c>
      <c r="H48" s="537">
        <v>106.2</v>
      </c>
      <c r="I48" s="1"/>
    </row>
    <row r="49" spans="1:9" ht="15" customHeight="1" x14ac:dyDescent="0.15">
      <c r="A49" s="528" t="s">
        <v>46</v>
      </c>
      <c r="B49" s="444"/>
      <c r="C49" s="445"/>
      <c r="D49" s="501"/>
      <c r="E49" s="501"/>
      <c r="F49" s="538"/>
      <c r="G49" s="501"/>
      <c r="H49" s="537"/>
      <c r="I49" s="1"/>
    </row>
    <row r="50" spans="1:9" ht="5.25" customHeight="1" thickBot="1" x14ac:dyDescent="0.2">
      <c r="A50" s="205"/>
      <c r="B50" s="206"/>
      <c r="C50" s="207"/>
      <c r="D50" s="208"/>
      <c r="E50" s="208"/>
      <c r="F50" s="208"/>
      <c r="G50" s="208"/>
      <c r="H50" s="209"/>
      <c r="I50" s="1"/>
    </row>
    <row r="51" spans="1:9" ht="15" customHeight="1" x14ac:dyDescent="0.15">
      <c r="D51" s="41"/>
      <c r="E51" s="41"/>
      <c r="F51" s="41"/>
      <c r="G51" s="41"/>
      <c r="H51" s="210" t="s">
        <v>53</v>
      </c>
      <c r="I51" s="41"/>
    </row>
    <row r="52" spans="1:9" ht="15" customHeight="1" x14ac:dyDescent="0.15">
      <c r="D52" s="41"/>
      <c r="E52" s="41"/>
      <c r="F52" s="41"/>
      <c r="G52" s="41"/>
      <c r="H52" s="30" t="s">
        <v>54</v>
      </c>
      <c r="I52" s="41"/>
    </row>
    <row r="53" spans="1:9" ht="15.95" customHeight="1" x14ac:dyDescent="0.15">
      <c r="C53" s="105"/>
    </row>
    <row r="54" spans="1:9" ht="15.95" customHeight="1" x14ac:dyDescent="0.15">
      <c r="B54" s="139"/>
      <c r="C54" s="139"/>
    </row>
    <row r="55" spans="1:9" ht="15.95" customHeight="1" x14ac:dyDescent="0.15">
      <c r="B55" s="138"/>
      <c r="C55" s="138"/>
    </row>
    <row r="56" spans="1:9" ht="15.95" customHeight="1" x14ac:dyDescent="0.15">
      <c r="B56" s="1" t="s">
        <v>218</v>
      </c>
    </row>
    <row r="57" spans="1:9" ht="15.95" customHeight="1" x14ac:dyDescent="0.15">
      <c r="B57" s="1" t="s">
        <v>221</v>
      </c>
    </row>
    <row r="61" spans="1:9" ht="15.95" customHeight="1" x14ac:dyDescent="0.15">
      <c r="C61" s="105"/>
    </row>
    <row r="62" spans="1:9" ht="15.95" customHeight="1" x14ac:dyDescent="0.15">
      <c r="B62" s="139"/>
      <c r="C62" s="139"/>
    </row>
  </sheetData>
  <sheetProtection sheet="1"/>
  <mergeCells count="40">
    <mergeCell ref="B15:C15"/>
    <mergeCell ref="B32:C32"/>
    <mergeCell ref="B38:C38"/>
    <mergeCell ref="A47:C47"/>
    <mergeCell ref="A48:C48"/>
    <mergeCell ref="A46:C46"/>
    <mergeCell ref="B24:C24"/>
    <mergeCell ref="B25:C25"/>
    <mergeCell ref="B28:C28"/>
    <mergeCell ref="B29:C29"/>
    <mergeCell ref="B30:C30"/>
    <mergeCell ref="B18:C18"/>
    <mergeCell ref="B19:C19"/>
    <mergeCell ref="B20:C20"/>
    <mergeCell ref="B23:C23"/>
    <mergeCell ref="B17:C17"/>
    <mergeCell ref="B41:C41"/>
    <mergeCell ref="B42:C42"/>
    <mergeCell ref="B43:C43"/>
    <mergeCell ref="B33:C33"/>
    <mergeCell ref="B34:C34"/>
    <mergeCell ref="B35:C35"/>
    <mergeCell ref="B36:C36"/>
    <mergeCell ref="B39:C39"/>
    <mergeCell ref="A49:C49"/>
    <mergeCell ref="G2:H2"/>
    <mergeCell ref="B10:C10"/>
    <mergeCell ref="B13:C13"/>
    <mergeCell ref="B14:C14"/>
    <mergeCell ref="A2:C4"/>
    <mergeCell ref="B6:C6"/>
    <mergeCell ref="B7:C7"/>
    <mergeCell ref="B22:C22"/>
    <mergeCell ref="B27:C27"/>
    <mergeCell ref="H48:H49"/>
    <mergeCell ref="E48:E49"/>
    <mergeCell ref="F48:F49"/>
    <mergeCell ref="G48:G49"/>
    <mergeCell ref="D48:D49"/>
    <mergeCell ref="B40:C40"/>
  </mergeCells>
  <phoneticPr fontId="22"/>
  <conditionalFormatting sqref="C7:C16 C18:C21 C23:C26 C28:C31 C33:C37 C39:C49 E6:H49">
    <cfRule type="expression" dxfId="8" priority="4">
      <formula>MOD(ROW(),2)=0</formula>
    </cfRule>
  </conditionalFormatting>
  <conditionalFormatting sqref="G7:G15 G18:G20 G23:G25 G28:G30 G33:G36 G39:G43 G45:G49">
    <cfRule type="expression" dxfId="7" priority="2">
      <formula>MOD(ROW(),2)=0</formula>
    </cfRule>
  </conditionalFormatting>
  <conditionalFormatting sqref="D6:D49">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46"/>
  <sheetViews>
    <sheetView view="pageBreakPreview" zoomScaleNormal="100" zoomScaleSheetLayoutView="100" workbookViewId="0">
      <selection activeCell="M41" sqref="M41"/>
    </sheetView>
  </sheetViews>
  <sheetFormatPr defaultColWidth="9" defaultRowHeight="20.100000000000001" customHeight="1" x14ac:dyDescent="0.15"/>
  <cols>
    <col min="1" max="1" width="1.875" style="1" customWidth="1"/>
    <col min="2" max="2" width="17" style="1" customWidth="1"/>
    <col min="3" max="12" width="7.5" style="1" customWidth="1"/>
    <col min="13" max="16384" width="9" style="1"/>
  </cols>
  <sheetData>
    <row r="1" spans="1:12" ht="15" customHeight="1" thickBot="1" x14ac:dyDescent="0.2">
      <c r="A1" s="1" t="s">
        <v>368</v>
      </c>
      <c r="H1" s="549" t="s">
        <v>320</v>
      </c>
      <c r="I1" s="549"/>
      <c r="J1" s="549"/>
      <c r="K1" s="549"/>
      <c r="L1" s="549"/>
    </row>
    <row r="2" spans="1:12" ht="24.95" customHeight="1" thickBot="1" x14ac:dyDescent="0.2">
      <c r="A2" s="540" t="s">
        <v>55</v>
      </c>
      <c r="B2" s="541"/>
      <c r="C2" s="472" t="s">
        <v>365</v>
      </c>
      <c r="D2" s="473"/>
      <c r="E2" s="472" t="s">
        <v>366</v>
      </c>
      <c r="F2" s="473"/>
      <c r="G2" s="472" t="s">
        <v>294</v>
      </c>
      <c r="H2" s="552"/>
      <c r="I2" s="550" t="s">
        <v>293</v>
      </c>
      <c r="J2" s="552"/>
      <c r="K2" s="550" t="s">
        <v>367</v>
      </c>
      <c r="L2" s="551"/>
    </row>
    <row r="3" spans="1:12" ht="24.95" customHeight="1" thickBot="1" x14ac:dyDescent="0.2">
      <c r="A3" s="542"/>
      <c r="B3" s="543"/>
      <c r="C3" s="548" t="s">
        <v>56</v>
      </c>
      <c r="D3" s="143" t="s">
        <v>50</v>
      </c>
      <c r="E3" s="548" t="s">
        <v>56</v>
      </c>
      <c r="F3" s="211" t="s">
        <v>50</v>
      </c>
      <c r="G3" s="553" t="s">
        <v>56</v>
      </c>
      <c r="H3" s="143" t="s">
        <v>50</v>
      </c>
      <c r="I3" s="553" t="s">
        <v>56</v>
      </c>
      <c r="J3" s="143" t="s">
        <v>50</v>
      </c>
      <c r="K3" s="553" t="s">
        <v>56</v>
      </c>
      <c r="L3" s="183" t="s">
        <v>50</v>
      </c>
    </row>
    <row r="4" spans="1:12" ht="24.95" customHeight="1" x14ac:dyDescent="0.15">
      <c r="A4" s="542"/>
      <c r="B4" s="543"/>
      <c r="C4" s="469"/>
      <c r="D4" s="146" t="s">
        <v>269</v>
      </c>
      <c r="E4" s="469"/>
      <c r="F4" s="212" t="s">
        <v>269</v>
      </c>
      <c r="G4" s="554"/>
      <c r="H4" s="146" t="s">
        <v>269</v>
      </c>
      <c r="I4" s="554"/>
      <c r="J4" s="146" t="s">
        <v>188</v>
      </c>
      <c r="K4" s="554"/>
      <c r="L4" s="185" t="s">
        <v>188</v>
      </c>
    </row>
    <row r="5" spans="1:12" ht="5.25" customHeight="1" x14ac:dyDescent="0.15">
      <c r="A5" s="213"/>
      <c r="B5" s="214"/>
      <c r="C5" s="50"/>
      <c r="D5" s="50"/>
      <c r="E5" s="50"/>
      <c r="F5" s="50"/>
      <c r="G5" s="50"/>
      <c r="H5" s="50"/>
      <c r="I5" s="50"/>
      <c r="J5" s="50"/>
      <c r="K5" s="50"/>
      <c r="L5" s="52"/>
    </row>
    <row r="6" spans="1:12" ht="20.100000000000001" customHeight="1" x14ac:dyDescent="0.15">
      <c r="A6" s="546" t="s">
        <v>57</v>
      </c>
      <c r="B6" s="547"/>
      <c r="C6" s="215">
        <v>100.6</v>
      </c>
      <c r="D6" s="114">
        <v>0.3</v>
      </c>
      <c r="E6" s="215">
        <v>100</v>
      </c>
      <c r="F6" s="114">
        <v>-0.6</v>
      </c>
      <c r="G6" s="215">
        <v>100.1</v>
      </c>
      <c r="H6" s="114">
        <v>0.1</v>
      </c>
      <c r="I6" s="215">
        <v>102.89999999999999</v>
      </c>
      <c r="J6" s="114">
        <v>2.8</v>
      </c>
      <c r="K6" s="215">
        <v>106.8</v>
      </c>
      <c r="L6" s="216">
        <v>3.8</v>
      </c>
    </row>
    <row r="7" spans="1:12" ht="20.100000000000001" customHeight="1" x14ac:dyDescent="0.15">
      <c r="A7" s="217"/>
      <c r="B7" s="218" t="s">
        <v>58</v>
      </c>
      <c r="C7" s="215">
        <v>98.4</v>
      </c>
      <c r="D7" s="114">
        <v>0.5</v>
      </c>
      <c r="E7" s="215">
        <v>100</v>
      </c>
      <c r="F7" s="114">
        <v>1.6</v>
      </c>
      <c r="G7" s="215">
        <v>100.6</v>
      </c>
      <c r="H7" s="114">
        <v>0.6</v>
      </c>
      <c r="I7" s="215">
        <v>105.9</v>
      </c>
      <c r="J7" s="114">
        <v>5.2</v>
      </c>
      <c r="K7" s="215">
        <v>115.5</v>
      </c>
      <c r="L7" s="216">
        <v>9.1</v>
      </c>
    </row>
    <row r="8" spans="1:12" ht="20.100000000000001" customHeight="1" x14ac:dyDescent="0.15">
      <c r="A8" s="217"/>
      <c r="B8" s="218" t="s">
        <v>59</v>
      </c>
      <c r="C8" s="215">
        <v>99.8</v>
      </c>
      <c r="D8" s="114">
        <v>0.1</v>
      </c>
      <c r="E8" s="215">
        <v>100</v>
      </c>
      <c r="F8" s="114">
        <v>0.2</v>
      </c>
      <c r="G8" s="215">
        <v>101</v>
      </c>
      <c r="H8" s="114">
        <v>1</v>
      </c>
      <c r="I8" s="215">
        <v>102</v>
      </c>
      <c r="J8" s="114">
        <v>1</v>
      </c>
      <c r="K8" s="215">
        <v>102.6</v>
      </c>
      <c r="L8" s="216">
        <v>0.6</v>
      </c>
    </row>
    <row r="9" spans="1:12" ht="20.100000000000001" customHeight="1" x14ac:dyDescent="0.15">
      <c r="A9" s="217"/>
      <c r="B9" s="218" t="s">
        <v>60</v>
      </c>
      <c r="C9" s="215">
        <v>103.5</v>
      </c>
      <c r="D9" s="114">
        <v>2.1</v>
      </c>
      <c r="E9" s="215">
        <v>100</v>
      </c>
      <c r="F9" s="114">
        <v>-3.4</v>
      </c>
      <c r="G9" s="215">
        <v>102.5</v>
      </c>
      <c r="H9" s="114">
        <v>2.5</v>
      </c>
      <c r="I9" s="215">
        <v>114.6</v>
      </c>
      <c r="J9" s="114">
        <v>11.8</v>
      </c>
      <c r="K9" s="215">
        <v>107.6</v>
      </c>
      <c r="L9" s="216">
        <v>-6.1</v>
      </c>
    </row>
    <row r="10" spans="1:12" ht="20.100000000000001" customHeight="1" x14ac:dyDescent="0.15">
      <c r="A10" s="217"/>
      <c r="B10" s="218" t="s">
        <v>61</v>
      </c>
      <c r="C10" s="215">
        <v>100.4</v>
      </c>
      <c r="D10" s="114">
        <v>-1.1000000000000001</v>
      </c>
      <c r="E10" s="215">
        <v>100</v>
      </c>
      <c r="F10" s="114">
        <v>-0.4</v>
      </c>
      <c r="G10" s="215">
        <v>103.3</v>
      </c>
      <c r="H10" s="114">
        <v>3.3</v>
      </c>
      <c r="I10" s="215">
        <v>104.1</v>
      </c>
      <c r="J10" s="114">
        <v>0.7</v>
      </c>
      <c r="K10" s="215">
        <v>115.6</v>
      </c>
      <c r="L10" s="216">
        <v>11.1</v>
      </c>
    </row>
    <row r="11" spans="1:12" ht="20.100000000000001" customHeight="1" x14ac:dyDescent="0.15">
      <c r="A11" s="217"/>
      <c r="B11" s="218" t="s">
        <v>62</v>
      </c>
      <c r="C11" s="215">
        <v>100.1</v>
      </c>
      <c r="D11" s="114">
        <v>0.6</v>
      </c>
      <c r="E11" s="215">
        <v>100</v>
      </c>
      <c r="F11" s="114">
        <v>-0.1</v>
      </c>
      <c r="G11" s="215">
        <v>101</v>
      </c>
      <c r="H11" s="114">
        <v>1</v>
      </c>
      <c r="I11" s="215">
        <v>103.3</v>
      </c>
      <c r="J11" s="114">
        <v>2.2999999999999998</v>
      </c>
      <c r="K11" s="215">
        <v>107.7</v>
      </c>
      <c r="L11" s="216">
        <v>4.3</v>
      </c>
    </row>
    <row r="12" spans="1:12" ht="20.100000000000001" customHeight="1" x14ac:dyDescent="0.15">
      <c r="A12" s="217"/>
      <c r="B12" s="218" t="s">
        <v>358</v>
      </c>
      <c r="C12" s="215">
        <v>99.9</v>
      </c>
      <c r="D12" s="114">
        <v>0.7</v>
      </c>
      <c r="E12" s="215">
        <v>100</v>
      </c>
      <c r="F12" s="114">
        <v>0.1</v>
      </c>
      <c r="G12" s="215">
        <v>100.8</v>
      </c>
      <c r="H12" s="114">
        <v>0.8</v>
      </c>
      <c r="I12" s="215">
        <v>100.8</v>
      </c>
      <c r="J12" s="114">
        <v>0</v>
      </c>
      <c r="K12" s="215">
        <v>103.1</v>
      </c>
      <c r="L12" s="216">
        <v>2.2999999999999998</v>
      </c>
    </row>
    <row r="13" spans="1:12" ht="20.100000000000001" customHeight="1" x14ac:dyDescent="0.15">
      <c r="A13" s="217"/>
      <c r="B13" s="218" t="s">
        <v>63</v>
      </c>
      <c r="C13" s="215">
        <v>100.4</v>
      </c>
      <c r="D13" s="114">
        <v>-0.8</v>
      </c>
      <c r="E13" s="215">
        <v>100</v>
      </c>
      <c r="F13" s="114">
        <v>-0.4</v>
      </c>
      <c r="G13" s="215">
        <v>93.3</v>
      </c>
      <c r="H13" s="114">
        <v>-6.7</v>
      </c>
      <c r="I13" s="215">
        <v>91.5</v>
      </c>
      <c r="J13" s="114">
        <v>-1.9</v>
      </c>
      <c r="K13" s="215">
        <v>94.1</v>
      </c>
      <c r="L13" s="216">
        <v>2.8</v>
      </c>
    </row>
    <row r="14" spans="1:12" ht="20.100000000000001" customHeight="1" x14ac:dyDescent="0.15">
      <c r="A14" s="217"/>
      <c r="B14" s="218" t="s">
        <v>64</v>
      </c>
      <c r="C14" s="215">
        <v>108.4</v>
      </c>
      <c r="D14" s="114">
        <v>0.4</v>
      </c>
      <c r="E14" s="215">
        <v>100</v>
      </c>
      <c r="F14" s="114">
        <v>-7.8</v>
      </c>
      <c r="G14" s="215">
        <v>99.7</v>
      </c>
      <c r="H14" s="114">
        <v>-0.3</v>
      </c>
      <c r="I14" s="215">
        <v>100.5</v>
      </c>
      <c r="J14" s="114">
        <v>0.8</v>
      </c>
      <c r="K14" s="215">
        <v>101.1</v>
      </c>
      <c r="L14" s="216">
        <v>0.6</v>
      </c>
    </row>
    <row r="15" spans="1:12" ht="20.100000000000001" customHeight="1" x14ac:dyDescent="0.15">
      <c r="A15" s="217"/>
      <c r="B15" s="218" t="s">
        <v>65</v>
      </c>
      <c r="C15" s="215">
        <v>101.1</v>
      </c>
      <c r="D15" s="114">
        <v>1.8</v>
      </c>
      <c r="E15" s="215">
        <v>100</v>
      </c>
      <c r="F15" s="114">
        <v>-1.1000000000000001</v>
      </c>
      <c r="G15" s="215">
        <v>100.8</v>
      </c>
      <c r="H15" s="114">
        <v>0.8</v>
      </c>
      <c r="I15" s="215">
        <v>102.5</v>
      </c>
      <c r="J15" s="114">
        <v>1.7</v>
      </c>
      <c r="K15" s="215">
        <v>106</v>
      </c>
      <c r="L15" s="216">
        <v>3.5</v>
      </c>
    </row>
    <row r="16" spans="1:12" ht="20.100000000000001" customHeight="1" x14ac:dyDescent="0.15">
      <c r="A16" s="217"/>
      <c r="B16" s="218" t="s">
        <v>66</v>
      </c>
      <c r="C16" s="215">
        <v>108.3</v>
      </c>
      <c r="D16" s="114">
        <v>-1.5</v>
      </c>
      <c r="E16" s="215">
        <v>100</v>
      </c>
      <c r="F16" s="114">
        <v>-7.7</v>
      </c>
      <c r="G16" s="215">
        <v>101.5</v>
      </c>
      <c r="H16" s="114">
        <v>1.5</v>
      </c>
      <c r="I16" s="215">
        <v>102.3</v>
      </c>
      <c r="J16" s="114">
        <v>0.7</v>
      </c>
      <c r="K16" s="215">
        <v>104.1</v>
      </c>
      <c r="L16" s="216">
        <v>1.8</v>
      </c>
    </row>
    <row r="17" spans="1:14" ht="5.25" customHeight="1" thickBot="1" x14ac:dyDescent="0.2">
      <c r="A17" s="219"/>
      <c r="B17" s="220"/>
      <c r="C17" s="221"/>
      <c r="D17" s="221"/>
      <c r="E17" s="221"/>
      <c r="F17" s="221"/>
      <c r="G17" s="221"/>
      <c r="H17" s="221"/>
      <c r="I17" s="221"/>
      <c r="J17" s="221"/>
      <c r="K17" s="221"/>
      <c r="L17" s="222"/>
    </row>
    <row r="18" spans="1:14" ht="15" customHeight="1" x14ac:dyDescent="0.15">
      <c r="L18" s="30" t="s">
        <v>67</v>
      </c>
    </row>
    <row r="19" spans="1:14" ht="15" customHeight="1" x14ac:dyDescent="0.15"/>
    <row r="20" spans="1:14" ht="15" customHeight="1" thickBot="1" x14ac:dyDescent="0.2">
      <c r="A20" s="94" t="s">
        <v>295</v>
      </c>
      <c r="B20" s="94"/>
      <c r="C20" s="94"/>
      <c r="D20" s="94"/>
      <c r="E20" s="94"/>
      <c r="F20" s="94"/>
      <c r="G20" s="94"/>
      <c r="L20" s="30" t="s">
        <v>68</v>
      </c>
    </row>
    <row r="21" spans="1:14" ht="24.95" customHeight="1" thickBot="1" x14ac:dyDescent="0.2">
      <c r="A21" s="540" t="s">
        <v>69</v>
      </c>
      <c r="B21" s="541"/>
      <c r="C21" s="223"/>
      <c r="D21" s="224"/>
      <c r="E21" s="225" t="s">
        <v>70</v>
      </c>
      <c r="F21" s="224"/>
      <c r="G21" s="226"/>
      <c r="H21" s="223"/>
      <c r="I21" s="224"/>
      <c r="J21" s="225" t="s">
        <v>71</v>
      </c>
      <c r="K21" s="224"/>
      <c r="L21" s="227"/>
    </row>
    <row r="22" spans="1:14" ht="24.95" customHeight="1" x14ac:dyDescent="0.15">
      <c r="A22" s="542"/>
      <c r="B22" s="543"/>
      <c r="C22" s="544" t="s">
        <v>378</v>
      </c>
      <c r="D22" s="545"/>
      <c r="E22" s="544" t="s">
        <v>379</v>
      </c>
      <c r="F22" s="545"/>
      <c r="G22" s="228" t="s">
        <v>72</v>
      </c>
      <c r="H22" s="544" t="s">
        <v>378</v>
      </c>
      <c r="I22" s="545"/>
      <c r="J22" s="544" t="s">
        <v>379</v>
      </c>
      <c r="K22" s="545"/>
      <c r="L22" s="229" t="s">
        <v>72</v>
      </c>
      <c r="N22" s="230"/>
    </row>
    <row r="23" spans="1:14" ht="5.25" customHeight="1" x14ac:dyDescent="0.15">
      <c r="A23" s="231"/>
      <c r="B23" s="232"/>
      <c r="C23" s="50"/>
      <c r="D23" s="50"/>
      <c r="E23" s="50"/>
      <c r="F23" s="50"/>
      <c r="G23" s="233"/>
      <c r="H23" s="50"/>
      <c r="I23" s="50"/>
      <c r="J23" s="50"/>
      <c r="K23" s="50"/>
      <c r="L23" s="234"/>
      <c r="N23" s="230"/>
    </row>
    <row r="24" spans="1:14" ht="20.100000000000001" customHeight="1" x14ac:dyDescent="0.15">
      <c r="A24" s="213"/>
      <c r="B24" s="218" t="s">
        <v>73</v>
      </c>
      <c r="C24" s="235"/>
      <c r="D24" s="236">
        <v>132</v>
      </c>
      <c r="E24" s="236"/>
      <c r="F24" s="236">
        <v>129</v>
      </c>
      <c r="G24" s="237">
        <v>0</v>
      </c>
      <c r="H24" s="238"/>
      <c r="I24" s="238">
        <v>205</v>
      </c>
      <c r="J24" s="238"/>
      <c r="K24" s="238">
        <v>206</v>
      </c>
      <c r="L24" s="239">
        <v>0</v>
      </c>
      <c r="N24" s="240"/>
    </row>
    <row r="25" spans="1:14" ht="20.100000000000001" customHeight="1" x14ac:dyDescent="0.15">
      <c r="A25" s="213"/>
      <c r="B25" s="218" t="s">
        <v>74</v>
      </c>
      <c r="C25" s="241"/>
      <c r="D25" s="242">
        <v>3.02</v>
      </c>
      <c r="E25" s="242"/>
      <c r="F25" s="242">
        <v>2.99</v>
      </c>
      <c r="G25" s="237">
        <v>0</v>
      </c>
      <c r="H25" s="243"/>
      <c r="I25" s="243">
        <v>3.05</v>
      </c>
      <c r="J25" s="243"/>
      <c r="K25" s="243">
        <v>3.04</v>
      </c>
      <c r="L25" s="239">
        <v>0</v>
      </c>
      <c r="N25" s="240"/>
    </row>
    <row r="26" spans="1:14" ht="20.100000000000001" customHeight="1" x14ac:dyDescent="0.15">
      <c r="A26" s="213"/>
      <c r="B26" s="218" t="s">
        <v>75</v>
      </c>
      <c r="C26" s="241"/>
      <c r="D26" s="242">
        <v>1.29</v>
      </c>
      <c r="E26" s="242"/>
      <c r="F26" s="242">
        <v>1.31</v>
      </c>
      <c r="G26" s="237">
        <v>0</v>
      </c>
      <c r="H26" s="243"/>
      <c r="I26" s="243">
        <v>1.43</v>
      </c>
      <c r="J26" s="243"/>
      <c r="K26" s="243">
        <v>1.35</v>
      </c>
      <c r="L26" s="239">
        <v>0</v>
      </c>
      <c r="N26" s="240"/>
    </row>
    <row r="27" spans="1:14" ht="20.100000000000001" customHeight="1" x14ac:dyDescent="0.15">
      <c r="A27" s="213"/>
      <c r="B27" s="244" t="s">
        <v>76</v>
      </c>
      <c r="C27" s="245"/>
      <c r="D27" s="246">
        <v>60</v>
      </c>
      <c r="E27" s="246"/>
      <c r="F27" s="246">
        <v>59.4</v>
      </c>
      <c r="G27" s="237">
        <v>0</v>
      </c>
      <c r="H27" s="247"/>
      <c r="I27" s="247">
        <v>59.2</v>
      </c>
      <c r="J27" s="247"/>
      <c r="K27" s="247">
        <v>58.3</v>
      </c>
      <c r="L27" s="239">
        <v>0</v>
      </c>
      <c r="N27" s="248"/>
    </row>
    <row r="28" spans="1:14" ht="20.100000000000001" customHeight="1" x14ac:dyDescent="0.15">
      <c r="A28" s="213"/>
      <c r="B28" s="218"/>
      <c r="C28" s="249"/>
      <c r="G28" s="250"/>
      <c r="H28" s="251"/>
      <c r="I28" s="251"/>
      <c r="J28" s="251"/>
      <c r="K28" s="251"/>
      <c r="L28" s="252"/>
      <c r="N28" s="248"/>
    </row>
    <row r="29" spans="1:14" ht="20.100000000000001" customHeight="1" x14ac:dyDescent="0.15">
      <c r="A29" s="213"/>
      <c r="B29" s="218" t="s">
        <v>77</v>
      </c>
      <c r="C29" s="253"/>
      <c r="D29" s="254">
        <v>251735</v>
      </c>
      <c r="E29" s="254"/>
      <c r="F29" s="254">
        <v>251222</v>
      </c>
      <c r="G29" s="255">
        <v>-0.20400000000000773</v>
      </c>
      <c r="H29" s="254"/>
      <c r="I29" s="254">
        <v>225987</v>
      </c>
      <c r="J29" s="254"/>
      <c r="K29" s="254">
        <v>224987</v>
      </c>
      <c r="L29" s="256">
        <v>-0.44299999999999784</v>
      </c>
      <c r="N29" s="240"/>
    </row>
    <row r="30" spans="1:14" ht="20.100000000000001" customHeight="1" x14ac:dyDescent="0.15">
      <c r="A30" s="213"/>
      <c r="B30" s="218" t="s">
        <v>78</v>
      </c>
      <c r="C30" s="257"/>
      <c r="D30" s="258">
        <v>68318</v>
      </c>
      <c r="E30" s="258"/>
      <c r="F30" s="258">
        <v>73453</v>
      </c>
      <c r="G30" s="255">
        <v>7.5159999999999911</v>
      </c>
      <c r="H30" s="258"/>
      <c r="I30" s="258">
        <v>66257</v>
      </c>
      <c r="J30" s="258"/>
      <c r="K30" s="258">
        <v>69613</v>
      </c>
      <c r="L30" s="256">
        <v>5.0650000000000119</v>
      </c>
      <c r="N30" s="259"/>
    </row>
    <row r="31" spans="1:14" ht="20.100000000000001" customHeight="1" x14ac:dyDescent="0.15">
      <c r="A31" s="213"/>
      <c r="B31" s="218" t="s">
        <v>79</v>
      </c>
      <c r="C31" s="257"/>
      <c r="D31" s="258">
        <v>25189</v>
      </c>
      <c r="E31" s="258"/>
      <c r="F31" s="258">
        <v>27521</v>
      </c>
      <c r="G31" s="255">
        <v>9.2580000000000098</v>
      </c>
      <c r="H31" s="258"/>
      <c r="I31" s="258">
        <v>15964</v>
      </c>
      <c r="J31" s="258"/>
      <c r="K31" s="258">
        <v>15532</v>
      </c>
      <c r="L31" s="256">
        <v>-2.7060000000000031</v>
      </c>
    </row>
    <row r="32" spans="1:14" ht="20.100000000000001" customHeight="1" x14ac:dyDescent="0.15">
      <c r="A32" s="213"/>
      <c r="B32" s="218" t="s">
        <v>60</v>
      </c>
      <c r="C32" s="257"/>
      <c r="D32" s="258">
        <v>22037</v>
      </c>
      <c r="E32" s="258"/>
      <c r="F32" s="258">
        <v>20869</v>
      </c>
      <c r="G32" s="255">
        <v>-5.3000000000000114</v>
      </c>
      <c r="H32" s="258"/>
      <c r="I32" s="258">
        <v>20868</v>
      </c>
      <c r="J32" s="258"/>
      <c r="K32" s="258">
        <v>19815</v>
      </c>
      <c r="L32" s="256">
        <v>-5.0459999999999923</v>
      </c>
    </row>
    <row r="33" spans="1:16" ht="20.100000000000001" customHeight="1" x14ac:dyDescent="0.15">
      <c r="A33" s="213"/>
      <c r="B33" s="218" t="s">
        <v>61</v>
      </c>
      <c r="C33" s="257"/>
      <c r="D33" s="258">
        <v>11226</v>
      </c>
      <c r="E33" s="258"/>
      <c r="F33" s="258">
        <v>9554</v>
      </c>
      <c r="G33" s="255">
        <v>-14.893999999999991</v>
      </c>
      <c r="H33" s="258"/>
      <c r="I33" s="258">
        <v>10792</v>
      </c>
      <c r="J33" s="258"/>
      <c r="K33" s="258">
        <v>9494</v>
      </c>
      <c r="L33" s="256">
        <v>-12.027000000000001</v>
      </c>
      <c r="N33" s="260"/>
      <c r="O33" s="260"/>
      <c r="P33" s="260"/>
    </row>
    <row r="34" spans="1:16" ht="20.100000000000001" customHeight="1" x14ac:dyDescent="0.15">
      <c r="A34" s="213"/>
      <c r="B34" s="218" t="s">
        <v>80</v>
      </c>
      <c r="C34" s="257"/>
      <c r="D34" s="258">
        <v>7008</v>
      </c>
      <c r="E34" s="258"/>
      <c r="F34" s="258">
        <v>6270</v>
      </c>
      <c r="G34" s="255">
        <v>-10.531000000000006</v>
      </c>
      <c r="H34" s="258"/>
      <c r="I34" s="258">
        <v>6174</v>
      </c>
      <c r="J34" s="258"/>
      <c r="K34" s="258">
        <v>5755</v>
      </c>
      <c r="L34" s="256">
        <v>-6.7869999999999919</v>
      </c>
    </row>
    <row r="35" spans="1:16" ht="20.100000000000001" customHeight="1" x14ac:dyDescent="0.15">
      <c r="A35" s="213"/>
      <c r="B35" s="218" t="s">
        <v>81</v>
      </c>
      <c r="C35" s="257"/>
      <c r="D35" s="258">
        <v>11587</v>
      </c>
      <c r="E35" s="258"/>
      <c r="F35" s="258">
        <v>11686</v>
      </c>
      <c r="G35" s="255">
        <v>0.8539999999999992</v>
      </c>
      <c r="H35" s="258"/>
      <c r="I35" s="258">
        <v>10792</v>
      </c>
      <c r="J35" s="258"/>
      <c r="K35" s="258">
        <v>11133</v>
      </c>
      <c r="L35" s="256">
        <v>3.1600000000000108</v>
      </c>
    </row>
    <row r="36" spans="1:16" ht="20.100000000000001" customHeight="1" x14ac:dyDescent="0.15">
      <c r="A36" s="213"/>
      <c r="B36" s="218" t="s">
        <v>63</v>
      </c>
      <c r="C36" s="257"/>
      <c r="D36" s="258">
        <v>35974</v>
      </c>
      <c r="E36" s="258"/>
      <c r="F36" s="258">
        <v>33572</v>
      </c>
      <c r="G36" s="255">
        <v>-6.6769999999999925</v>
      </c>
      <c r="H36" s="258"/>
      <c r="I36" s="258">
        <v>31244</v>
      </c>
      <c r="J36" s="258"/>
      <c r="K36" s="258">
        <v>29046</v>
      </c>
      <c r="L36" s="256">
        <v>-7.0349999999999966</v>
      </c>
    </row>
    <row r="37" spans="1:16" ht="20.100000000000001" customHeight="1" x14ac:dyDescent="0.15">
      <c r="A37" s="213"/>
      <c r="B37" s="218" t="s">
        <v>82</v>
      </c>
      <c r="C37" s="257"/>
      <c r="D37" s="258">
        <v>9121</v>
      </c>
      <c r="E37" s="258"/>
      <c r="F37" s="258">
        <v>6356</v>
      </c>
      <c r="G37" s="255">
        <v>-30.314999999999998</v>
      </c>
      <c r="H37" s="258"/>
      <c r="I37" s="258">
        <v>5376</v>
      </c>
      <c r="J37" s="258"/>
      <c r="K37" s="258">
        <v>4252</v>
      </c>
      <c r="L37" s="256">
        <v>-20.908000000000001</v>
      </c>
    </row>
    <row r="38" spans="1:16" ht="20.100000000000001" customHeight="1" x14ac:dyDescent="0.15">
      <c r="A38" s="213"/>
      <c r="B38" s="218" t="s">
        <v>65</v>
      </c>
      <c r="C38" s="257"/>
      <c r="D38" s="258">
        <v>18429</v>
      </c>
      <c r="E38" s="258"/>
      <c r="F38" s="258">
        <v>18482</v>
      </c>
      <c r="G38" s="255">
        <v>0.2879999999999967</v>
      </c>
      <c r="H38" s="258"/>
      <c r="I38" s="258">
        <v>17211</v>
      </c>
      <c r="J38" s="258"/>
      <c r="K38" s="258">
        <v>19308</v>
      </c>
      <c r="L38" s="256">
        <v>12.183999999999997</v>
      </c>
    </row>
    <row r="39" spans="1:16" ht="20.100000000000001" customHeight="1" x14ac:dyDescent="0.15">
      <c r="A39" s="213"/>
      <c r="B39" s="218" t="s">
        <v>83</v>
      </c>
      <c r="C39" s="257"/>
      <c r="D39" s="258">
        <v>42845</v>
      </c>
      <c r="E39" s="258"/>
      <c r="F39" s="258">
        <v>43459</v>
      </c>
      <c r="G39" s="255">
        <v>1.4329999999999927</v>
      </c>
      <c r="H39" s="258"/>
      <c r="I39" s="258">
        <v>41309</v>
      </c>
      <c r="J39" s="258"/>
      <c r="K39" s="258">
        <v>41039</v>
      </c>
      <c r="L39" s="256">
        <v>-0.65399999999999636</v>
      </c>
    </row>
    <row r="40" spans="1:16" ht="20.100000000000001" customHeight="1" x14ac:dyDescent="0.15">
      <c r="A40" s="213"/>
      <c r="B40" s="261"/>
      <c r="C40" s="262"/>
      <c r="D40" s="262"/>
      <c r="E40" s="262"/>
      <c r="F40" s="262"/>
      <c r="G40" s="255"/>
      <c r="H40" s="263"/>
      <c r="I40" s="263"/>
      <c r="J40" s="263"/>
      <c r="K40" s="263"/>
      <c r="L40" s="256"/>
    </row>
    <row r="41" spans="1:16" s="260" customFormat="1" ht="20.100000000000001" customHeight="1" thickBot="1" x14ac:dyDescent="0.2">
      <c r="A41" s="264"/>
      <c r="B41" s="265" t="s">
        <v>84</v>
      </c>
      <c r="C41" s="266"/>
      <c r="D41" s="267">
        <v>27.1</v>
      </c>
      <c r="E41" s="267"/>
      <c r="F41" s="267">
        <v>29.2</v>
      </c>
      <c r="G41" s="268">
        <v>7.7490000000000094</v>
      </c>
      <c r="H41" s="269"/>
      <c r="I41" s="269">
        <v>29.3</v>
      </c>
      <c r="J41" s="269"/>
      <c r="K41" s="269">
        <v>30.9</v>
      </c>
      <c r="L41" s="270">
        <v>5.4609999999999985</v>
      </c>
      <c r="N41" s="1"/>
      <c r="O41" s="1"/>
      <c r="P41" s="1"/>
    </row>
    <row r="42" spans="1:16" ht="15" customHeight="1" x14ac:dyDescent="0.15">
      <c r="A42" s="271" t="s">
        <v>247</v>
      </c>
      <c r="B42" s="224"/>
      <c r="C42" s="224"/>
      <c r="D42" s="224"/>
      <c r="E42" s="224"/>
      <c r="F42" s="224"/>
      <c r="G42" s="224"/>
      <c r="L42" s="401" t="s">
        <v>382</v>
      </c>
    </row>
    <row r="46" spans="1:16" ht="20.100000000000001" customHeight="1" x14ac:dyDescent="0.15">
      <c r="F46" s="240"/>
    </row>
  </sheetData>
  <sheetProtection sheet="1"/>
  <mergeCells count="18">
    <mergeCell ref="H1:L1"/>
    <mergeCell ref="J22:K22"/>
    <mergeCell ref="H22:I22"/>
    <mergeCell ref="K2:L2"/>
    <mergeCell ref="I2:J2"/>
    <mergeCell ref="G2:H2"/>
    <mergeCell ref="K3:K4"/>
    <mergeCell ref="I3:I4"/>
    <mergeCell ref="G3:G4"/>
    <mergeCell ref="A21:B22"/>
    <mergeCell ref="C22:D22"/>
    <mergeCell ref="E22:F22"/>
    <mergeCell ref="A6:B6"/>
    <mergeCell ref="A2:B4"/>
    <mergeCell ref="E2:F2"/>
    <mergeCell ref="C2:D2"/>
    <mergeCell ref="E3:E4"/>
    <mergeCell ref="C3:C4"/>
  </mergeCells>
  <phoneticPr fontId="22"/>
  <conditionalFormatting sqref="A24:L41 B6:L16">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M50"/>
  <sheetViews>
    <sheetView view="pageBreakPreview" zoomScaleNormal="100" zoomScaleSheetLayoutView="100" workbookViewId="0">
      <pane ySplit="3" topLeftCell="A4" activePane="bottomLeft" state="frozen"/>
      <selection activeCell="H13" sqref="H13"/>
      <selection pane="bottomLeft" activeCell="A2" sqref="A2:E3"/>
    </sheetView>
  </sheetViews>
  <sheetFormatPr defaultColWidth="9" defaultRowHeight="18" customHeight="1" x14ac:dyDescent="0.15"/>
  <cols>
    <col min="1" max="1" width="2.625" style="8" customWidth="1"/>
    <col min="2" max="4" width="1.625" style="8" customWidth="1"/>
    <col min="5" max="5" width="18.625" style="8" customWidth="1"/>
    <col min="6" max="11" width="11" style="8" customWidth="1"/>
    <col min="12" max="12" width="10.25" style="8" customWidth="1"/>
    <col min="13" max="13" width="10.375" style="8" customWidth="1"/>
    <col min="14" max="16384" width="9" style="8"/>
  </cols>
  <sheetData>
    <row r="1" spans="1:12" ht="15" customHeight="1" thickBot="1" x14ac:dyDescent="0.2">
      <c r="A1" s="4" t="s">
        <v>296</v>
      </c>
      <c r="B1" s="4"/>
      <c r="C1" s="4"/>
      <c r="D1" s="4"/>
      <c r="E1" s="4"/>
      <c r="F1" s="4"/>
      <c r="G1" s="4"/>
      <c r="H1" s="4"/>
      <c r="I1" s="4"/>
      <c r="J1" s="3"/>
      <c r="K1" s="5" t="s">
        <v>85</v>
      </c>
      <c r="L1" s="3"/>
    </row>
    <row r="2" spans="1:12" ht="24.95" customHeight="1" thickBot="1" x14ac:dyDescent="0.2">
      <c r="A2" s="555" t="s">
        <v>86</v>
      </c>
      <c r="B2" s="556"/>
      <c r="C2" s="556"/>
      <c r="D2" s="556"/>
      <c r="E2" s="556"/>
      <c r="F2" s="559" t="s">
        <v>87</v>
      </c>
      <c r="G2" s="559"/>
      <c r="H2" s="559"/>
      <c r="I2" s="560" t="s">
        <v>88</v>
      </c>
      <c r="J2" s="560"/>
      <c r="K2" s="561"/>
      <c r="L2" s="4"/>
    </row>
    <row r="3" spans="1:12" ht="24.95" customHeight="1" x14ac:dyDescent="0.15">
      <c r="A3" s="557"/>
      <c r="B3" s="558"/>
      <c r="C3" s="558"/>
      <c r="D3" s="558"/>
      <c r="E3" s="558"/>
      <c r="F3" s="228" t="s">
        <v>380</v>
      </c>
      <c r="G3" s="228" t="s">
        <v>381</v>
      </c>
      <c r="H3" s="400" t="s">
        <v>89</v>
      </c>
      <c r="I3" s="228" t="s">
        <v>380</v>
      </c>
      <c r="J3" s="228" t="s">
        <v>381</v>
      </c>
      <c r="K3" s="12" t="s">
        <v>89</v>
      </c>
      <c r="L3" s="4"/>
    </row>
    <row r="4" spans="1:12" ht="5.25" customHeight="1" x14ac:dyDescent="0.15">
      <c r="A4" s="580"/>
      <c r="B4" s="581"/>
      <c r="C4" s="581"/>
      <c r="D4" s="581"/>
      <c r="E4" s="582"/>
      <c r="F4" s="6"/>
      <c r="G4" s="6"/>
      <c r="H4" s="6"/>
      <c r="I4" s="6"/>
      <c r="J4" s="6"/>
      <c r="K4" s="7"/>
      <c r="L4" s="4"/>
    </row>
    <row r="5" spans="1:12" ht="18" customHeight="1" x14ac:dyDescent="0.15">
      <c r="A5" s="565" t="s">
        <v>90</v>
      </c>
      <c r="B5" s="566"/>
      <c r="C5" s="566"/>
      <c r="D5" s="566"/>
      <c r="E5" s="567"/>
      <c r="F5" s="13">
        <v>69</v>
      </c>
      <c r="G5" s="13">
        <v>73</v>
      </c>
      <c r="H5" s="14">
        <v>0</v>
      </c>
      <c r="I5" s="15">
        <v>107</v>
      </c>
      <c r="J5" s="13">
        <v>116</v>
      </c>
      <c r="K5" s="29">
        <v>0</v>
      </c>
      <c r="L5" s="4"/>
    </row>
    <row r="6" spans="1:12" ht="18" customHeight="1" x14ac:dyDescent="0.15">
      <c r="A6" s="568" t="s">
        <v>91</v>
      </c>
      <c r="B6" s="569"/>
      <c r="C6" s="569"/>
      <c r="D6" s="569"/>
      <c r="E6" s="570"/>
      <c r="F6" s="16">
        <v>3.4</v>
      </c>
      <c r="G6" s="16">
        <v>3.28</v>
      </c>
      <c r="H6" s="14">
        <v>0</v>
      </c>
      <c r="I6" s="17">
        <v>3.39</v>
      </c>
      <c r="J6" s="16">
        <v>3.36</v>
      </c>
      <c r="K6" s="29">
        <v>0</v>
      </c>
      <c r="L6" s="4"/>
    </row>
    <row r="7" spans="1:12" ht="18" customHeight="1" x14ac:dyDescent="0.15">
      <c r="A7" s="568" t="s">
        <v>92</v>
      </c>
      <c r="B7" s="569"/>
      <c r="C7" s="569"/>
      <c r="D7" s="569"/>
      <c r="E7" s="570"/>
      <c r="F7" s="16">
        <v>1.79</v>
      </c>
      <c r="G7" s="16">
        <v>1.73</v>
      </c>
      <c r="H7" s="14">
        <v>0</v>
      </c>
      <c r="I7" s="17">
        <v>1.88</v>
      </c>
      <c r="J7" s="16">
        <v>1.76</v>
      </c>
      <c r="K7" s="29">
        <v>0</v>
      </c>
      <c r="L7" s="4"/>
    </row>
    <row r="8" spans="1:12" ht="18" customHeight="1" x14ac:dyDescent="0.15">
      <c r="A8" s="568" t="s">
        <v>93</v>
      </c>
      <c r="B8" s="569"/>
      <c r="C8" s="569"/>
      <c r="D8" s="569"/>
      <c r="E8" s="570"/>
      <c r="F8" s="18">
        <v>51.2</v>
      </c>
      <c r="G8" s="18">
        <v>51</v>
      </c>
      <c r="H8" s="14">
        <v>0</v>
      </c>
      <c r="I8" s="9">
        <v>51</v>
      </c>
      <c r="J8" s="18">
        <v>49.3</v>
      </c>
      <c r="K8" s="29">
        <v>0</v>
      </c>
      <c r="L8" s="4"/>
    </row>
    <row r="9" spans="1:12" ht="18" customHeight="1" x14ac:dyDescent="0.15">
      <c r="A9" s="19"/>
      <c r="B9" s="20"/>
      <c r="C9" s="20"/>
      <c r="D9" s="20"/>
      <c r="E9" s="11"/>
      <c r="F9" s="21"/>
      <c r="G9" s="21"/>
      <c r="H9" s="22"/>
      <c r="I9" s="21"/>
      <c r="J9" s="21"/>
      <c r="K9" s="23"/>
      <c r="L9" s="4"/>
    </row>
    <row r="10" spans="1:12" ht="18" customHeight="1" x14ac:dyDescent="0.15">
      <c r="A10" s="571" t="s">
        <v>212</v>
      </c>
      <c r="B10" s="572"/>
      <c r="C10" s="572"/>
      <c r="D10" s="572"/>
      <c r="E10" s="573"/>
      <c r="F10" s="24">
        <v>981721</v>
      </c>
      <c r="G10" s="24">
        <v>962832</v>
      </c>
      <c r="H10" s="22">
        <v>-1.9240000000000066</v>
      </c>
      <c r="I10" s="24">
        <v>850978</v>
      </c>
      <c r="J10" s="24">
        <v>872876</v>
      </c>
      <c r="K10" s="23">
        <v>2.5730000000000075</v>
      </c>
      <c r="L10" s="25"/>
    </row>
    <row r="11" spans="1:12" ht="18" customHeight="1" x14ac:dyDescent="0.15">
      <c r="A11" s="36"/>
      <c r="B11" s="574" t="s">
        <v>94</v>
      </c>
      <c r="C11" s="575"/>
      <c r="D11" s="575"/>
      <c r="E11" s="576"/>
      <c r="F11" s="24">
        <v>482880</v>
      </c>
      <c r="G11" s="24">
        <v>492568</v>
      </c>
      <c r="H11" s="22">
        <v>2.0060000000000002</v>
      </c>
      <c r="I11" s="24">
        <v>441782</v>
      </c>
      <c r="J11" s="24">
        <v>449231</v>
      </c>
      <c r="K11" s="23">
        <v>1.686000000000007</v>
      </c>
      <c r="L11" s="4"/>
    </row>
    <row r="12" spans="1:12" ht="18" customHeight="1" x14ac:dyDescent="0.15">
      <c r="A12" s="36"/>
      <c r="B12" s="31"/>
      <c r="C12" s="574" t="s">
        <v>95</v>
      </c>
      <c r="D12" s="575"/>
      <c r="E12" s="576"/>
      <c r="F12" s="24">
        <v>474866</v>
      </c>
      <c r="G12" s="24">
        <v>484963</v>
      </c>
      <c r="H12" s="22">
        <v>2.1260000000000048</v>
      </c>
      <c r="I12" s="24">
        <v>435127</v>
      </c>
      <c r="J12" s="24">
        <v>442621</v>
      </c>
      <c r="K12" s="23">
        <v>1.7220000000000084</v>
      </c>
      <c r="L12" s="4"/>
    </row>
    <row r="13" spans="1:12" ht="18" customHeight="1" x14ac:dyDescent="0.15">
      <c r="A13" s="36"/>
      <c r="B13" s="31"/>
      <c r="C13" s="31"/>
      <c r="D13" s="574" t="s">
        <v>96</v>
      </c>
      <c r="E13" s="576"/>
      <c r="F13" s="24">
        <v>444538</v>
      </c>
      <c r="G13" s="24">
        <v>440736</v>
      </c>
      <c r="H13" s="22">
        <v>-0.85499999999998977</v>
      </c>
      <c r="I13" s="24">
        <v>387506</v>
      </c>
      <c r="J13" s="24">
        <v>390252</v>
      </c>
      <c r="K13" s="23">
        <v>0.70900000000000318</v>
      </c>
      <c r="L13" s="4"/>
    </row>
    <row r="14" spans="1:12" ht="18" customHeight="1" x14ac:dyDescent="0.15">
      <c r="A14" s="36"/>
      <c r="B14" s="31"/>
      <c r="C14" s="31"/>
      <c r="D14" s="31"/>
      <c r="E14" s="32" t="s">
        <v>97</v>
      </c>
      <c r="F14" s="24">
        <v>334349</v>
      </c>
      <c r="G14" s="24">
        <v>342263</v>
      </c>
      <c r="H14" s="22">
        <v>2.3670000000000044</v>
      </c>
      <c r="I14" s="24">
        <v>279938</v>
      </c>
      <c r="J14" s="24">
        <v>295416</v>
      </c>
      <c r="K14" s="23">
        <v>5.5290000000000106</v>
      </c>
      <c r="L14" s="25"/>
    </row>
    <row r="15" spans="1:12" ht="18" customHeight="1" x14ac:dyDescent="0.15">
      <c r="A15" s="36"/>
      <c r="B15" s="31"/>
      <c r="C15" s="31"/>
      <c r="D15" s="31"/>
      <c r="E15" s="33" t="s">
        <v>98</v>
      </c>
      <c r="F15" s="24">
        <v>97406</v>
      </c>
      <c r="G15" s="24">
        <v>86931</v>
      </c>
      <c r="H15" s="22">
        <v>-10.753999999999991</v>
      </c>
      <c r="I15" s="24">
        <v>85108</v>
      </c>
      <c r="J15" s="24">
        <v>83061</v>
      </c>
      <c r="K15" s="23">
        <v>-2.4050000000000011</v>
      </c>
      <c r="L15" s="4"/>
    </row>
    <row r="16" spans="1:12" ht="18" customHeight="1" x14ac:dyDescent="0.15">
      <c r="A16" s="36"/>
      <c r="B16" s="31"/>
      <c r="C16" s="31"/>
      <c r="D16" s="31"/>
      <c r="E16" s="33" t="s">
        <v>99</v>
      </c>
      <c r="F16" s="24">
        <v>12784</v>
      </c>
      <c r="G16" s="24">
        <v>11542</v>
      </c>
      <c r="H16" s="22">
        <v>-9.7149999999999892</v>
      </c>
      <c r="I16" s="24">
        <v>22460</v>
      </c>
      <c r="J16" s="24">
        <v>20775</v>
      </c>
      <c r="K16" s="23">
        <v>-7.5019999999999953</v>
      </c>
      <c r="L16" s="4"/>
    </row>
    <row r="17" spans="1:13" ht="18" customHeight="1" x14ac:dyDescent="0.15">
      <c r="A17" s="36"/>
      <c r="B17" s="31"/>
      <c r="C17" s="31"/>
      <c r="D17" s="574" t="s">
        <v>100</v>
      </c>
      <c r="E17" s="564"/>
      <c r="F17" s="24">
        <v>5458</v>
      </c>
      <c r="G17" s="24">
        <v>6297</v>
      </c>
      <c r="H17" s="22">
        <v>15.372000000000014</v>
      </c>
      <c r="I17" s="24">
        <v>4934</v>
      </c>
      <c r="J17" s="24">
        <v>6702</v>
      </c>
      <c r="K17" s="23">
        <v>35.832999999999998</v>
      </c>
      <c r="L17" s="4"/>
    </row>
    <row r="18" spans="1:13" ht="18" customHeight="1" x14ac:dyDescent="0.15">
      <c r="A18" s="36"/>
      <c r="B18" s="31"/>
      <c r="C18" s="31"/>
      <c r="D18" s="34"/>
      <c r="E18" s="35" t="s">
        <v>101</v>
      </c>
      <c r="F18" s="24">
        <v>28</v>
      </c>
      <c r="G18" s="24">
        <v>2021</v>
      </c>
      <c r="H18" s="22">
        <v>7117.8569999999991</v>
      </c>
      <c r="I18" s="24">
        <v>893</v>
      </c>
      <c r="J18" s="24">
        <v>1024</v>
      </c>
      <c r="K18" s="23">
        <v>14.670000000000002</v>
      </c>
      <c r="L18" s="4"/>
    </row>
    <row r="19" spans="1:13" ht="18" customHeight="1" x14ac:dyDescent="0.15">
      <c r="A19" s="36"/>
      <c r="B19" s="31"/>
      <c r="C19" s="31"/>
      <c r="D19" s="574" t="s">
        <v>102</v>
      </c>
      <c r="E19" s="576"/>
      <c r="F19" s="24">
        <v>24870</v>
      </c>
      <c r="G19" s="24">
        <v>37931</v>
      </c>
      <c r="H19" s="22">
        <v>52.516999999999996</v>
      </c>
      <c r="I19" s="24">
        <v>42687</v>
      </c>
      <c r="J19" s="24">
        <v>36667</v>
      </c>
      <c r="K19" s="23">
        <v>-14.102999999999994</v>
      </c>
      <c r="L19" s="4"/>
    </row>
    <row r="20" spans="1:13" ht="18" customHeight="1" x14ac:dyDescent="0.15">
      <c r="A20" s="36"/>
      <c r="B20" s="31"/>
      <c r="C20" s="574" t="s">
        <v>103</v>
      </c>
      <c r="D20" s="575"/>
      <c r="E20" s="576"/>
      <c r="F20" s="24">
        <v>8013</v>
      </c>
      <c r="G20" s="24">
        <v>7605</v>
      </c>
      <c r="H20" s="22">
        <v>-5.0919999999999987</v>
      </c>
      <c r="I20" s="24">
        <v>6655</v>
      </c>
      <c r="J20" s="24">
        <v>6609</v>
      </c>
      <c r="K20" s="23">
        <v>-0.6910000000000025</v>
      </c>
      <c r="L20" s="4"/>
    </row>
    <row r="21" spans="1:13" ht="18" customHeight="1" x14ac:dyDescent="0.15">
      <c r="A21" s="36"/>
      <c r="B21" s="562" t="s">
        <v>248</v>
      </c>
      <c r="C21" s="563"/>
      <c r="D21" s="563"/>
      <c r="E21" s="564"/>
      <c r="F21" s="24">
        <v>361411</v>
      </c>
      <c r="G21" s="24">
        <v>347986</v>
      </c>
      <c r="H21" s="22">
        <v>-3.7150000000000034</v>
      </c>
      <c r="I21" s="24">
        <v>317799</v>
      </c>
      <c r="J21" s="24">
        <v>335922</v>
      </c>
      <c r="K21" s="23">
        <v>5.7029999999999887</v>
      </c>
      <c r="L21" s="4"/>
      <c r="M21" s="26"/>
    </row>
    <row r="22" spans="1:13" ht="18" customHeight="1" x14ac:dyDescent="0.15">
      <c r="A22" s="36"/>
      <c r="B22" s="562" t="s">
        <v>104</v>
      </c>
      <c r="C22" s="563"/>
      <c r="D22" s="563"/>
      <c r="E22" s="564"/>
      <c r="F22" s="24">
        <v>137430</v>
      </c>
      <c r="G22" s="24">
        <v>122278</v>
      </c>
      <c r="H22" s="22">
        <v>-11.024999999999991</v>
      </c>
      <c r="I22" s="24">
        <v>91397</v>
      </c>
      <c r="J22" s="24">
        <v>87723</v>
      </c>
      <c r="K22" s="23">
        <v>-4.019999999999996</v>
      </c>
      <c r="L22" s="4"/>
    </row>
    <row r="23" spans="1:13" ht="18" customHeight="1" x14ac:dyDescent="0.15">
      <c r="A23" s="36"/>
      <c r="B23" s="577" t="s">
        <v>105</v>
      </c>
      <c r="C23" s="586"/>
      <c r="D23" s="586"/>
      <c r="E23" s="578"/>
      <c r="F23" s="24">
        <v>360721</v>
      </c>
      <c r="G23" s="24">
        <v>348467</v>
      </c>
      <c r="H23" s="22">
        <v>-3.3969999999999914</v>
      </c>
      <c r="I23" s="24">
        <v>316407</v>
      </c>
      <c r="J23" s="24">
        <v>311278</v>
      </c>
      <c r="K23" s="23">
        <v>-1.6209999999999951</v>
      </c>
      <c r="L23" s="4"/>
    </row>
    <row r="24" spans="1:13" ht="18" customHeight="1" x14ac:dyDescent="0.15">
      <c r="A24" s="36"/>
      <c r="B24" s="31"/>
      <c r="C24" s="574" t="s">
        <v>77</v>
      </c>
      <c r="D24" s="575"/>
      <c r="E24" s="576"/>
      <c r="F24" s="24">
        <v>289775</v>
      </c>
      <c r="G24" s="24">
        <v>273495</v>
      </c>
      <c r="H24" s="22">
        <v>-5.617999999999995</v>
      </c>
      <c r="I24" s="24">
        <v>249427</v>
      </c>
      <c r="J24" s="24">
        <v>245554</v>
      </c>
      <c r="K24" s="23">
        <v>-1.5529999999999973</v>
      </c>
      <c r="L24" s="4"/>
    </row>
    <row r="25" spans="1:13" ht="18" customHeight="1" x14ac:dyDescent="0.15">
      <c r="A25" s="36"/>
      <c r="B25" s="31"/>
      <c r="C25" s="31"/>
      <c r="D25" s="574" t="s">
        <v>58</v>
      </c>
      <c r="E25" s="576"/>
      <c r="F25" s="24">
        <v>72402</v>
      </c>
      <c r="G25" s="24">
        <v>75723</v>
      </c>
      <c r="H25" s="22">
        <v>4.5870000000000033</v>
      </c>
      <c r="I25" s="24">
        <v>69229</v>
      </c>
      <c r="J25" s="24">
        <v>69525</v>
      </c>
      <c r="K25" s="23">
        <v>0.42800000000001148</v>
      </c>
      <c r="L25" s="4"/>
    </row>
    <row r="26" spans="1:13" ht="18" customHeight="1" x14ac:dyDescent="0.15">
      <c r="A26" s="36"/>
      <c r="B26" s="31"/>
      <c r="C26" s="31"/>
      <c r="D26" s="577" t="s">
        <v>59</v>
      </c>
      <c r="E26" s="578"/>
      <c r="F26" s="24">
        <v>31094</v>
      </c>
      <c r="G26" s="24">
        <v>31070</v>
      </c>
      <c r="H26" s="22">
        <v>-7.6999999999998181E-2</v>
      </c>
      <c r="I26" s="24">
        <v>21779</v>
      </c>
      <c r="J26" s="24">
        <v>18407</v>
      </c>
      <c r="K26" s="23">
        <v>-15.483000000000004</v>
      </c>
      <c r="L26" s="4"/>
    </row>
    <row r="27" spans="1:13" ht="18" customHeight="1" x14ac:dyDescent="0.15">
      <c r="A27" s="36"/>
      <c r="B27" s="31"/>
      <c r="C27" s="31"/>
      <c r="D27" s="577" t="s">
        <v>60</v>
      </c>
      <c r="E27" s="578"/>
      <c r="F27" s="24">
        <v>22931</v>
      </c>
      <c r="G27" s="24">
        <v>21652</v>
      </c>
      <c r="H27" s="22">
        <v>-5.578000000000003</v>
      </c>
      <c r="I27" s="24">
        <v>21894</v>
      </c>
      <c r="J27" s="24">
        <v>20790</v>
      </c>
      <c r="K27" s="23">
        <v>-5.0420000000000016</v>
      </c>
      <c r="L27" s="4"/>
    </row>
    <row r="28" spans="1:13" ht="18" customHeight="1" x14ac:dyDescent="0.15">
      <c r="A28" s="36"/>
      <c r="B28" s="31"/>
      <c r="C28" s="31"/>
      <c r="D28" s="577" t="s">
        <v>61</v>
      </c>
      <c r="E28" s="578"/>
      <c r="F28" s="24">
        <v>14119</v>
      </c>
      <c r="G28" s="24">
        <v>10476</v>
      </c>
      <c r="H28" s="22">
        <v>-25.802000000000007</v>
      </c>
      <c r="I28" s="24">
        <v>12506</v>
      </c>
      <c r="J28" s="24">
        <v>8401</v>
      </c>
      <c r="K28" s="23">
        <v>-32.823999999999998</v>
      </c>
      <c r="L28" s="4"/>
    </row>
    <row r="29" spans="1:13" ht="18" customHeight="1" x14ac:dyDescent="0.15">
      <c r="A29" s="36"/>
      <c r="B29" s="31"/>
      <c r="C29" s="31"/>
      <c r="D29" s="577" t="s">
        <v>80</v>
      </c>
      <c r="E29" s="578"/>
      <c r="F29" s="24">
        <v>8839</v>
      </c>
      <c r="G29" s="24">
        <v>7714</v>
      </c>
      <c r="H29" s="22">
        <v>-12.727999999999994</v>
      </c>
      <c r="I29" s="24">
        <v>7462</v>
      </c>
      <c r="J29" s="24">
        <v>6892</v>
      </c>
      <c r="K29" s="23">
        <v>-7.6389999999999958</v>
      </c>
      <c r="L29" s="4"/>
    </row>
    <row r="30" spans="1:13" ht="18" customHeight="1" x14ac:dyDescent="0.15">
      <c r="A30" s="36"/>
      <c r="B30" s="31"/>
      <c r="C30" s="31"/>
      <c r="D30" s="577" t="s">
        <v>81</v>
      </c>
      <c r="E30" s="578"/>
      <c r="F30" s="24">
        <v>11365</v>
      </c>
      <c r="G30" s="24">
        <v>9850</v>
      </c>
      <c r="H30" s="22">
        <v>-13.329999999999998</v>
      </c>
      <c r="I30" s="24">
        <v>10010</v>
      </c>
      <c r="J30" s="24">
        <v>11265</v>
      </c>
      <c r="K30" s="23">
        <v>12.536999999999992</v>
      </c>
      <c r="L30" s="4"/>
    </row>
    <row r="31" spans="1:13" ht="18" customHeight="1" x14ac:dyDescent="0.15">
      <c r="A31" s="36"/>
      <c r="B31" s="31"/>
      <c r="C31" s="31"/>
      <c r="D31" s="577" t="s">
        <v>63</v>
      </c>
      <c r="E31" s="578"/>
      <c r="F31" s="24">
        <v>41754</v>
      </c>
      <c r="G31" s="24">
        <v>41337</v>
      </c>
      <c r="H31" s="22">
        <v>-0.99900000000000944</v>
      </c>
      <c r="I31" s="24">
        <v>36107</v>
      </c>
      <c r="J31" s="24">
        <v>35022</v>
      </c>
      <c r="K31" s="23">
        <v>-3.0049999999999955</v>
      </c>
      <c r="L31" s="4"/>
    </row>
    <row r="32" spans="1:13" ht="18" customHeight="1" x14ac:dyDescent="0.15">
      <c r="A32" s="36"/>
      <c r="B32" s="31"/>
      <c r="C32" s="31"/>
      <c r="D32" s="577" t="s">
        <v>64</v>
      </c>
      <c r="E32" s="578"/>
      <c r="F32" s="24">
        <v>15201</v>
      </c>
      <c r="G32" s="24">
        <v>9617</v>
      </c>
      <c r="H32" s="22">
        <v>-36.734000000000002</v>
      </c>
      <c r="I32" s="24">
        <v>8194</v>
      </c>
      <c r="J32" s="24">
        <v>6670</v>
      </c>
      <c r="K32" s="23">
        <v>-18.599000000000004</v>
      </c>
      <c r="L32" s="4"/>
    </row>
    <row r="33" spans="1:12" ht="18" customHeight="1" x14ac:dyDescent="0.15">
      <c r="A33" s="36"/>
      <c r="B33" s="31"/>
      <c r="C33" s="31"/>
      <c r="D33" s="577" t="s">
        <v>65</v>
      </c>
      <c r="E33" s="578"/>
      <c r="F33" s="24">
        <v>21249</v>
      </c>
      <c r="G33" s="24">
        <v>20673</v>
      </c>
      <c r="H33" s="22">
        <v>-2.7109999999999985</v>
      </c>
      <c r="I33" s="24">
        <v>19021</v>
      </c>
      <c r="J33" s="24">
        <v>22817</v>
      </c>
      <c r="K33" s="23">
        <v>19.957000000000008</v>
      </c>
      <c r="L33" s="4"/>
    </row>
    <row r="34" spans="1:12" ht="18" customHeight="1" x14ac:dyDescent="0.15">
      <c r="A34" s="36"/>
      <c r="B34" s="31"/>
      <c r="C34" s="31"/>
      <c r="D34" s="577" t="s">
        <v>83</v>
      </c>
      <c r="E34" s="578"/>
      <c r="F34" s="24">
        <v>50819</v>
      </c>
      <c r="G34" s="24">
        <v>45381</v>
      </c>
      <c r="H34" s="22">
        <v>-10.701000000000008</v>
      </c>
      <c r="I34" s="24">
        <v>43225</v>
      </c>
      <c r="J34" s="24">
        <v>45766</v>
      </c>
      <c r="K34" s="23">
        <v>5.8789999999999907</v>
      </c>
      <c r="L34" s="4"/>
    </row>
    <row r="35" spans="1:12" ht="18" customHeight="1" x14ac:dyDescent="0.15">
      <c r="A35" s="36"/>
      <c r="B35" s="31"/>
      <c r="C35" s="574" t="s">
        <v>106</v>
      </c>
      <c r="D35" s="575"/>
      <c r="E35" s="576"/>
      <c r="F35" s="24">
        <v>70946</v>
      </c>
      <c r="G35" s="24">
        <v>74972</v>
      </c>
      <c r="H35" s="22">
        <v>5.6750000000000114</v>
      </c>
      <c r="I35" s="24">
        <v>66980</v>
      </c>
      <c r="J35" s="24">
        <v>65724</v>
      </c>
      <c r="K35" s="23">
        <v>-1.875</v>
      </c>
      <c r="L35" s="4"/>
    </row>
    <row r="36" spans="1:12" ht="18" customHeight="1" x14ac:dyDescent="0.15">
      <c r="A36" s="36"/>
      <c r="B36" s="562" t="s">
        <v>250</v>
      </c>
      <c r="C36" s="563"/>
      <c r="D36" s="563"/>
      <c r="E36" s="564"/>
      <c r="F36" s="24">
        <v>495875</v>
      </c>
      <c r="G36" s="24">
        <v>502426</v>
      </c>
      <c r="H36" s="22">
        <v>1.320999999999998</v>
      </c>
      <c r="I36" s="24">
        <v>461094</v>
      </c>
      <c r="J36" s="24">
        <v>487600</v>
      </c>
      <c r="K36" s="23">
        <v>5.7490000000000094</v>
      </c>
      <c r="L36" s="4"/>
    </row>
    <row r="37" spans="1:12" ht="18" customHeight="1" x14ac:dyDescent="0.15">
      <c r="A37" s="36"/>
      <c r="B37" s="577" t="s">
        <v>107</v>
      </c>
      <c r="C37" s="586"/>
      <c r="D37" s="586"/>
      <c r="E37" s="578"/>
      <c r="F37" s="24">
        <v>125125</v>
      </c>
      <c r="G37" s="24">
        <v>111940</v>
      </c>
      <c r="H37" s="22">
        <v>-10.536999999999992</v>
      </c>
      <c r="I37" s="24">
        <v>73476</v>
      </c>
      <c r="J37" s="24">
        <v>73998</v>
      </c>
      <c r="K37" s="23">
        <v>0.71000000000000796</v>
      </c>
      <c r="L37" s="4"/>
    </row>
    <row r="38" spans="1:12" ht="18" customHeight="1" x14ac:dyDescent="0.15">
      <c r="A38" s="587" t="s">
        <v>329</v>
      </c>
      <c r="B38" s="588"/>
      <c r="C38" s="588"/>
      <c r="D38" s="588"/>
      <c r="E38" s="589"/>
      <c r="F38" s="24">
        <v>411934</v>
      </c>
      <c r="G38" s="24">
        <v>417596</v>
      </c>
      <c r="H38" s="22">
        <v>1.3740000000000094</v>
      </c>
      <c r="I38" s="24">
        <v>374801</v>
      </c>
      <c r="J38" s="24">
        <v>383506</v>
      </c>
      <c r="K38" s="23">
        <v>2.3230000000000075</v>
      </c>
      <c r="L38" s="4"/>
    </row>
    <row r="39" spans="1:12" ht="18" customHeight="1" x14ac:dyDescent="0.15">
      <c r="A39" s="583" t="s">
        <v>108</v>
      </c>
      <c r="B39" s="584"/>
      <c r="C39" s="584"/>
      <c r="D39" s="584"/>
      <c r="E39" s="585"/>
      <c r="F39" s="9">
        <v>25</v>
      </c>
      <c r="G39" s="9">
        <v>27.7</v>
      </c>
      <c r="H39" s="22">
        <v>10.800000000000011</v>
      </c>
      <c r="I39" s="9">
        <v>27.8</v>
      </c>
      <c r="J39" s="9">
        <v>28.3</v>
      </c>
      <c r="K39" s="23">
        <v>1.7989999999999924</v>
      </c>
      <c r="L39" s="4"/>
    </row>
    <row r="40" spans="1:12" ht="5.25" customHeight="1" thickBot="1" x14ac:dyDescent="0.2">
      <c r="A40" s="37"/>
      <c r="B40" s="38"/>
      <c r="C40" s="38"/>
      <c r="D40" s="38"/>
      <c r="E40" s="39"/>
      <c r="F40" s="10"/>
      <c r="G40" s="10"/>
      <c r="H40" s="10"/>
      <c r="I40" s="10"/>
      <c r="J40" s="10"/>
      <c r="K40" s="27"/>
      <c r="L40" s="4"/>
    </row>
    <row r="41" spans="1:12" ht="15" customHeight="1" x14ac:dyDescent="0.15">
      <c r="B41" s="579" t="s">
        <v>27</v>
      </c>
      <c r="C41" s="579"/>
      <c r="D41" s="579"/>
      <c r="E41" s="579"/>
      <c r="F41" s="3"/>
      <c r="G41" s="3"/>
      <c r="H41" s="3"/>
      <c r="I41" s="3"/>
      <c r="J41" s="3"/>
      <c r="K41" s="401" t="s">
        <v>382</v>
      </c>
      <c r="L41" s="3"/>
    </row>
    <row r="42" spans="1:12" ht="15" customHeight="1" x14ac:dyDescent="0.15">
      <c r="D42" s="4" t="s">
        <v>249</v>
      </c>
      <c r="F42" s="3"/>
      <c r="G42" s="3"/>
      <c r="H42" s="3"/>
      <c r="I42" s="3"/>
      <c r="J42" s="3"/>
      <c r="K42" s="3"/>
      <c r="L42" s="3"/>
    </row>
    <row r="43" spans="1:12" ht="15" customHeight="1" x14ac:dyDescent="0.15">
      <c r="D43" s="4" t="s">
        <v>239</v>
      </c>
      <c r="F43" s="3"/>
      <c r="G43" s="3"/>
      <c r="H43" s="3"/>
      <c r="I43" s="3"/>
      <c r="J43" s="3"/>
      <c r="K43" s="3"/>
      <c r="L43" s="3"/>
    </row>
    <row r="44" spans="1:12" ht="15" customHeight="1" x14ac:dyDescent="0.15">
      <c r="D44" s="4" t="s">
        <v>109</v>
      </c>
      <c r="F44" s="3"/>
      <c r="G44" s="3"/>
      <c r="H44" s="3"/>
      <c r="I44" s="3"/>
      <c r="J44" s="3"/>
      <c r="K44" s="3"/>
      <c r="L44" s="3"/>
    </row>
    <row r="45" spans="1:12" ht="15" customHeight="1" x14ac:dyDescent="0.15">
      <c r="D45" s="4" t="s">
        <v>251</v>
      </c>
      <c r="F45" s="3"/>
      <c r="G45" s="3"/>
      <c r="H45" s="3"/>
      <c r="I45" s="3"/>
      <c r="J45" s="3"/>
      <c r="K45" s="3"/>
      <c r="L45" s="3"/>
    </row>
    <row r="46" spans="1:12" ht="15" customHeight="1" x14ac:dyDescent="0.15">
      <c r="D46" s="4" t="s">
        <v>110</v>
      </c>
    </row>
    <row r="50" spans="6:6" ht="18" customHeight="1" x14ac:dyDescent="0.15">
      <c r="F50" s="28"/>
    </row>
  </sheetData>
  <sheetProtection sheet="1"/>
  <mergeCells count="35">
    <mergeCell ref="D25:E25"/>
    <mergeCell ref="D26:E26"/>
    <mergeCell ref="D27:E27"/>
    <mergeCell ref="D28:E28"/>
    <mergeCell ref="D29:E29"/>
    <mergeCell ref="D30:E30"/>
    <mergeCell ref="D31:E31"/>
    <mergeCell ref="D32:E32"/>
    <mergeCell ref="B41:E41"/>
    <mergeCell ref="A4:E4"/>
    <mergeCell ref="D19:E19"/>
    <mergeCell ref="A39:E39"/>
    <mergeCell ref="D34:E34"/>
    <mergeCell ref="C35:E35"/>
    <mergeCell ref="B36:E36"/>
    <mergeCell ref="B37:E37"/>
    <mergeCell ref="C20:E20"/>
    <mergeCell ref="D33:E33"/>
    <mergeCell ref="A38:E38"/>
    <mergeCell ref="B23:E23"/>
    <mergeCell ref="C24:E24"/>
    <mergeCell ref="A2:E3"/>
    <mergeCell ref="F2:H2"/>
    <mergeCell ref="I2:K2"/>
    <mergeCell ref="B21:E21"/>
    <mergeCell ref="B22:E22"/>
    <mergeCell ref="A5:E5"/>
    <mergeCell ref="A6:E6"/>
    <mergeCell ref="A7:E7"/>
    <mergeCell ref="A8:E8"/>
    <mergeCell ref="A10:E10"/>
    <mergeCell ref="B11:E11"/>
    <mergeCell ref="C12:E12"/>
    <mergeCell ref="D13:E13"/>
    <mergeCell ref="D17:E17"/>
  </mergeCells>
  <phoneticPr fontId="22"/>
  <conditionalFormatting sqref="A5:K8 A10:K18 A20:K39 F19:K19 A19:D19">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0"/>
  <sheetViews>
    <sheetView view="pageBreakPreview" zoomScaleNormal="100" zoomScaleSheetLayoutView="130" workbookViewId="0">
      <selection activeCell="I52" sqref="I52"/>
    </sheetView>
  </sheetViews>
  <sheetFormatPr defaultColWidth="9" defaultRowHeight="20.100000000000001" customHeight="1" x14ac:dyDescent="0.15"/>
  <cols>
    <col min="1" max="1" width="1.5" style="139" customWidth="1"/>
    <col min="2" max="2" width="2.125" style="139" customWidth="1"/>
    <col min="3" max="3" width="15.25" style="139" customWidth="1"/>
    <col min="4" max="4" width="11.25" style="139" customWidth="1"/>
    <col min="5" max="5" width="13.25" style="139" customWidth="1"/>
    <col min="6" max="6" width="12.625" style="139" customWidth="1"/>
    <col min="7" max="7" width="13.375" style="139" customWidth="1"/>
    <col min="8" max="8" width="11.25" style="108" customWidth="1"/>
    <col min="9" max="9" width="12.75" style="108" customWidth="1"/>
    <col min="10" max="10" width="9" style="139"/>
    <col min="11" max="12" width="11.5" style="139" customWidth="1"/>
    <col min="13" max="16384" width="9" style="139"/>
  </cols>
  <sheetData>
    <row r="1" spans="1:12" ht="15" customHeight="1" thickBot="1" x14ac:dyDescent="0.2">
      <c r="A1" s="1" t="s">
        <v>305</v>
      </c>
      <c r="B1" s="1"/>
      <c r="D1" s="1" t="s">
        <v>297</v>
      </c>
      <c r="E1" s="41"/>
      <c r="F1" s="41"/>
      <c r="G1" s="41"/>
      <c r="H1" s="1"/>
      <c r="I1" s="30" t="s">
        <v>253</v>
      </c>
    </row>
    <row r="2" spans="1:12" ht="24.95" customHeight="1" thickBot="1" x14ac:dyDescent="0.2">
      <c r="A2" s="543" t="s">
        <v>197</v>
      </c>
      <c r="B2" s="543"/>
      <c r="C2" s="543"/>
      <c r="D2" s="590" t="s">
        <v>298</v>
      </c>
      <c r="E2" s="591"/>
      <c r="F2" s="596" t="s">
        <v>299</v>
      </c>
      <c r="G2" s="591"/>
      <c r="H2" s="596" t="s">
        <v>363</v>
      </c>
      <c r="I2" s="599"/>
    </row>
    <row r="3" spans="1:12" ht="24.95" customHeight="1" x14ac:dyDescent="0.15">
      <c r="A3" s="543"/>
      <c r="B3" s="543"/>
      <c r="C3" s="543"/>
      <c r="D3" s="46" t="s">
        <v>270</v>
      </c>
      <c r="E3" s="272" t="s">
        <v>271</v>
      </c>
      <c r="F3" s="273" t="s">
        <v>270</v>
      </c>
      <c r="G3" s="46" t="s">
        <v>271</v>
      </c>
      <c r="H3" s="274" t="s">
        <v>254</v>
      </c>
      <c r="I3" s="275" t="s">
        <v>255</v>
      </c>
    </row>
    <row r="4" spans="1:12" ht="16.5" customHeight="1" x14ac:dyDescent="0.15">
      <c r="A4" s="487" t="s">
        <v>111</v>
      </c>
      <c r="B4" s="442"/>
      <c r="C4" s="598"/>
      <c r="D4" s="276">
        <v>49179</v>
      </c>
      <c r="E4" s="104">
        <v>137149764</v>
      </c>
      <c r="F4" s="276">
        <v>49494</v>
      </c>
      <c r="G4" s="104">
        <v>143266204</v>
      </c>
      <c r="H4" s="276">
        <v>50351</v>
      </c>
      <c r="I4" s="277">
        <v>149846650</v>
      </c>
    </row>
    <row r="5" spans="1:12" ht="16.5" customHeight="1" x14ac:dyDescent="0.15">
      <c r="A5" s="278"/>
      <c r="C5" s="218" t="s">
        <v>112</v>
      </c>
      <c r="D5" s="276">
        <v>41509</v>
      </c>
      <c r="E5" s="104">
        <v>114485192</v>
      </c>
      <c r="F5" s="276">
        <v>41559</v>
      </c>
      <c r="G5" s="104">
        <v>119255365</v>
      </c>
      <c r="H5" s="276">
        <v>42138</v>
      </c>
      <c r="I5" s="277">
        <v>122351792</v>
      </c>
    </row>
    <row r="6" spans="1:12" ht="16.5" customHeight="1" x14ac:dyDescent="0.15">
      <c r="A6" s="278"/>
      <c r="C6" s="218" t="s">
        <v>113</v>
      </c>
      <c r="D6" s="276">
        <v>1600</v>
      </c>
      <c r="E6" s="104">
        <v>5467177</v>
      </c>
      <c r="F6" s="276">
        <v>1768</v>
      </c>
      <c r="G6" s="104">
        <v>5926140</v>
      </c>
      <c r="H6" s="276">
        <v>1856</v>
      </c>
      <c r="I6" s="277">
        <v>8599816</v>
      </c>
    </row>
    <row r="7" spans="1:12" ht="16.5" customHeight="1" x14ac:dyDescent="0.15">
      <c r="A7" s="278"/>
      <c r="C7" s="218" t="s">
        <v>114</v>
      </c>
      <c r="D7" s="276">
        <v>3</v>
      </c>
      <c r="E7" s="104">
        <v>3782</v>
      </c>
      <c r="F7" s="276">
        <v>6</v>
      </c>
      <c r="G7" s="104">
        <v>15177</v>
      </c>
      <c r="H7" s="276">
        <v>5</v>
      </c>
      <c r="I7" s="277">
        <v>4500</v>
      </c>
    </row>
    <row r="8" spans="1:12" ht="16.5" customHeight="1" x14ac:dyDescent="0.15">
      <c r="A8" s="278"/>
      <c r="C8" s="218" t="s">
        <v>115</v>
      </c>
      <c r="D8" s="279">
        <v>5507</v>
      </c>
      <c r="E8" s="104">
        <v>14228512</v>
      </c>
      <c r="F8" s="279">
        <v>5668</v>
      </c>
      <c r="G8" s="104">
        <v>15405519</v>
      </c>
      <c r="H8" s="279">
        <v>5785</v>
      </c>
      <c r="I8" s="277">
        <v>16296717</v>
      </c>
    </row>
    <row r="9" spans="1:12" ht="16.5" customHeight="1" x14ac:dyDescent="0.15">
      <c r="A9" s="278"/>
      <c r="C9" s="218" t="s">
        <v>116</v>
      </c>
      <c r="D9" s="279">
        <v>560</v>
      </c>
      <c r="E9" s="104">
        <v>2965101</v>
      </c>
      <c r="F9" s="279">
        <v>493</v>
      </c>
      <c r="G9" s="104">
        <v>2664003</v>
      </c>
      <c r="H9" s="279">
        <v>567</v>
      </c>
      <c r="I9" s="277">
        <v>2593825</v>
      </c>
      <c r="L9" s="280"/>
    </row>
    <row r="10" spans="1:12" ht="22.5" customHeight="1" x14ac:dyDescent="0.15">
      <c r="A10" s="593" t="s">
        <v>198</v>
      </c>
      <c r="B10" s="601"/>
      <c r="C10" s="602"/>
      <c r="D10" s="30"/>
      <c r="E10" s="30"/>
      <c r="F10" s="30"/>
      <c r="G10" s="30"/>
      <c r="H10" s="30"/>
      <c r="I10" s="281"/>
    </row>
    <row r="11" spans="1:12" ht="16.5" customHeight="1" x14ac:dyDescent="0.15">
      <c r="A11" s="112"/>
      <c r="B11" s="442" t="s">
        <v>229</v>
      </c>
      <c r="C11" s="598"/>
      <c r="D11" s="282">
        <v>100</v>
      </c>
      <c r="E11" s="282">
        <v>99.999999999999986</v>
      </c>
      <c r="F11" s="282">
        <v>100</v>
      </c>
      <c r="G11" s="282">
        <v>99.999999999999986</v>
      </c>
      <c r="H11" s="282">
        <v>99.999999999999986</v>
      </c>
      <c r="I11" s="283">
        <v>99.999999999999986</v>
      </c>
    </row>
    <row r="12" spans="1:12" ht="16.5" customHeight="1" x14ac:dyDescent="0.15">
      <c r="A12" s="278"/>
      <c r="C12" s="218" t="s">
        <v>112</v>
      </c>
      <c r="D12" s="282">
        <v>84.403912238963784</v>
      </c>
      <c r="E12" s="282">
        <v>83.47458184470517</v>
      </c>
      <c r="F12" s="282">
        <v>83.967753667111168</v>
      </c>
      <c r="G12" s="282">
        <v>83.240402600462559</v>
      </c>
      <c r="H12" s="282">
        <v>83.688506683084739</v>
      </c>
      <c r="I12" s="284">
        <v>81.651336216058212</v>
      </c>
    </row>
    <row r="13" spans="1:12" ht="16.5" customHeight="1" x14ac:dyDescent="0.15">
      <c r="A13" s="278"/>
      <c r="C13" s="218" t="s">
        <v>113</v>
      </c>
      <c r="D13" s="282">
        <v>3.2534211757050775</v>
      </c>
      <c r="E13" s="282">
        <v>3.9862824700157709</v>
      </c>
      <c r="F13" s="282">
        <v>3.5721501596153069</v>
      </c>
      <c r="G13" s="282">
        <v>4.1364535630468717</v>
      </c>
      <c r="H13" s="282">
        <v>3.6861234136362735</v>
      </c>
      <c r="I13" s="284">
        <v>5.7390779173241446</v>
      </c>
    </row>
    <row r="14" spans="1:12" ht="16.5" customHeight="1" x14ac:dyDescent="0.15">
      <c r="A14" s="278"/>
      <c r="C14" s="218" t="s">
        <v>114</v>
      </c>
      <c r="D14" s="282">
        <v>6.1001647044470206E-3</v>
      </c>
      <c r="E14" s="282">
        <v>2.7575694552416439E-3</v>
      </c>
      <c r="F14" s="282">
        <v>1.2122681537156019E-2</v>
      </c>
      <c r="G14" s="282">
        <v>1.0593566086248785E-2</v>
      </c>
      <c r="H14" s="282">
        <v>9.9302893686322013E-3</v>
      </c>
      <c r="I14" s="284">
        <v>3.0030701387051364E-3</v>
      </c>
    </row>
    <row r="15" spans="1:12" ht="16.5" customHeight="1" x14ac:dyDescent="0.15">
      <c r="A15" s="278"/>
      <c r="C15" s="218" t="s">
        <v>117</v>
      </c>
      <c r="D15" s="282">
        <v>11.197869009129914</v>
      </c>
      <c r="E15" s="282">
        <v>10.374434184225063</v>
      </c>
      <c r="F15" s="282">
        <v>11.451893158766719</v>
      </c>
      <c r="G15" s="282">
        <v>10.75307265068599</v>
      </c>
      <c r="H15" s="282">
        <v>11.489344799507457</v>
      </c>
      <c r="I15" s="284">
        <v>10.8755964848063</v>
      </c>
    </row>
    <row r="16" spans="1:12" ht="16.5" customHeight="1" x14ac:dyDescent="0.15">
      <c r="A16" s="278"/>
      <c r="C16" s="218" t="s">
        <v>116</v>
      </c>
      <c r="D16" s="282">
        <v>1.1386974114967772</v>
      </c>
      <c r="E16" s="282">
        <v>2.1619439315987448</v>
      </c>
      <c r="F16" s="282">
        <v>0.99608033296965293</v>
      </c>
      <c r="G16" s="282">
        <v>1.8594776197183254</v>
      </c>
      <c r="H16" s="282">
        <v>1.1260948144028917</v>
      </c>
      <c r="I16" s="284">
        <v>1.7309863116726332</v>
      </c>
    </row>
    <row r="17" spans="1:9" ht="22.5" customHeight="1" x14ac:dyDescent="0.15">
      <c r="A17" s="593" t="s">
        <v>273</v>
      </c>
      <c r="B17" s="594"/>
      <c r="C17" s="595"/>
      <c r="D17" s="30"/>
      <c r="E17" s="30"/>
      <c r="F17" s="30"/>
      <c r="G17" s="30"/>
      <c r="H17" s="30"/>
      <c r="I17" s="281"/>
    </row>
    <row r="18" spans="1:9" ht="16.5" customHeight="1" x14ac:dyDescent="0.15">
      <c r="A18" s="112"/>
      <c r="B18" s="442" t="s">
        <v>229</v>
      </c>
      <c r="C18" s="598"/>
      <c r="D18" s="102">
        <v>3.54563638277713</v>
      </c>
      <c r="E18" s="102">
        <v>4.7074864408915902</v>
      </c>
      <c r="F18" s="102">
        <v>0.64051729396693702</v>
      </c>
      <c r="G18" s="102">
        <v>4.459679566054521</v>
      </c>
      <c r="H18" s="102">
        <v>1.7315230128904513</v>
      </c>
      <c r="I18" s="285">
        <v>4.5931600169988451</v>
      </c>
    </row>
    <row r="19" spans="1:9" ht="16.5" customHeight="1" x14ac:dyDescent="0.15">
      <c r="A19" s="278"/>
      <c r="C19" s="218" t="s">
        <v>112</v>
      </c>
      <c r="D19" s="102">
        <v>3.7984496124031</v>
      </c>
      <c r="E19" s="102">
        <v>4.6817253874826603</v>
      </c>
      <c r="F19" s="102">
        <v>0.12045580476523164</v>
      </c>
      <c r="G19" s="102">
        <v>4.1666288160655744</v>
      </c>
      <c r="H19" s="102">
        <v>1.393200028874612</v>
      </c>
      <c r="I19" s="285">
        <v>2.5964676725445437</v>
      </c>
    </row>
    <row r="20" spans="1:9" ht="16.5" customHeight="1" x14ac:dyDescent="0.15">
      <c r="A20" s="278"/>
      <c r="C20" s="218" t="s">
        <v>113</v>
      </c>
      <c r="D20" s="102">
        <v>9.3643198906356808</v>
      </c>
      <c r="E20" s="102">
        <v>13.507942080643</v>
      </c>
      <c r="F20" s="102">
        <v>10.5</v>
      </c>
      <c r="G20" s="102">
        <v>8.3948809412974921</v>
      </c>
      <c r="H20" s="102">
        <v>4.9773755656108598</v>
      </c>
      <c r="I20" s="285">
        <v>45.116652660922625</v>
      </c>
    </row>
    <row r="21" spans="1:9" ht="16.5" customHeight="1" x14ac:dyDescent="0.15">
      <c r="A21" s="278"/>
      <c r="C21" s="218" t="s">
        <v>114</v>
      </c>
      <c r="D21" s="102">
        <v>-57.142857142857103</v>
      </c>
      <c r="E21" s="102">
        <v>-56.523738360731102</v>
      </c>
      <c r="F21" s="102">
        <v>100</v>
      </c>
      <c r="G21" s="102">
        <v>301.29561078794291</v>
      </c>
      <c r="H21" s="102">
        <v>-16.666666666666664</v>
      </c>
      <c r="I21" s="285">
        <v>-70.349871516109914</v>
      </c>
    </row>
    <row r="22" spans="1:9" ht="16.5" customHeight="1" x14ac:dyDescent="0.15">
      <c r="A22" s="278"/>
      <c r="C22" s="218" t="s">
        <v>115</v>
      </c>
      <c r="D22" s="102">
        <v>-0.37988422575976799</v>
      </c>
      <c r="E22" s="102">
        <v>-3.6333354622456802</v>
      </c>
      <c r="F22" s="102">
        <v>2.9235518431087706</v>
      </c>
      <c r="G22" s="102">
        <v>8.2721721006384925</v>
      </c>
      <c r="H22" s="102">
        <v>2.0642201834862388</v>
      </c>
      <c r="I22" s="285">
        <v>5.7849268174606774</v>
      </c>
    </row>
    <row r="23" spans="1:9" ht="16.5" customHeight="1" thickBot="1" x14ac:dyDescent="0.2">
      <c r="A23" s="278"/>
      <c r="C23" s="218" t="s">
        <v>116</v>
      </c>
      <c r="D23" s="102">
        <v>10.453648915187401</v>
      </c>
      <c r="E23" s="102">
        <v>46.174259417196197</v>
      </c>
      <c r="F23" s="102">
        <v>-11.964285714285715</v>
      </c>
      <c r="G23" s="102">
        <v>-10.154729973785042</v>
      </c>
      <c r="H23" s="102">
        <v>15.010141987829615</v>
      </c>
      <c r="I23" s="285">
        <v>-2.6343063427481126</v>
      </c>
    </row>
    <row r="24" spans="1:9" ht="15" customHeight="1" x14ac:dyDescent="0.15">
      <c r="A24" s="600" t="s">
        <v>300</v>
      </c>
      <c r="B24" s="600"/>
      <c r="C24" s="600"/>
      <c r="D24" s="600"/>
      <c r="E24" s="600"/>
      <c r="F24" s="600"/>
      <c r="G24" s="600"/>
      <c r="H24" s="600" t="s">
        <v>200</v>
      </c>
      <c r="I24" s="600"/>
    </row>
    <row r="25" spans="1:9" ht="15" customHeight="1" x14ac:dyDescent="0.15">
      <c r="A25" s="1" t="s">
        <v>348</v>
      </c>
      <c r="B25" s="1"/>
      <c r="C25" s="1"/>
      <c r="D25" s="41"/>
      <c r="E25" s="41"/>
      <c r="F25" s="41"/>
      <c r="G25" s="41"/>
      <c r="H25" s="496" t="s">
        <v>118</v>
      </c>
      <c r="I25" s="496"/>
    </row>
    <row r="26" spans="1:9" ht="15" customHeight="1" x14ac:dyDescent="0.15">
      <c r="C26" s="1"/>
      <c r="D26" s="41"/>
      <c r="E26" s="41"/>
      <c r="F26" s="41"/>
      <c r="G26" s="41"/>
      <c r="I26" s="30"/>
    </row>
    <row r="27" spans="1:9" ht="15" customHeight="1" x14ac:dyDescent="0.15">
      <c r="C27" s="1"/>
      <c r="D27" s="41"/>
      <c r="E27" s="41"/>
      <c r="F27" s="41"/>
      <c r="G27" s="41"/>
      <c r="I27" s="30"/>
    </row>
    <row r="28" spans="1:9" ht="15" customHeight="1" x14ac:dyDescent="0.15">
      <c r="C28" s="1"/>
      <c r="D28" s="41"/>
      <c r="E28" s="41"/>
      <c r="F28" s="41"/>
      <c r="G28" s="41"/>
      <c r="I28" s="30"/>
    </row>
    <row r="29" spans="1:9" ht="15" customHeight="1" thickBot="1" x14ac:dyDescent="0.2">
      <c r="A29" s="1" t="s">
        <v>306</v>
      </c>
      <c r="B29" s="1"/>
      <c r="D29" s="41"/>
      <c r="E29" s="41"/>
      <c r="F29" s="41"/>
      <c r="G29" s="41"/>
      <c r="H29" s="1"/>
      <c r="I29" s="30" t="s">
        <v>119</v>
      </c>
    </row>
    <row r="30" spans="1:9" ht="24.95" customHeight="1" thickBot="1" x14ac:dyDescent="0.2">
      <c r="A30" s="540" t="s">
        <v>201</v>
      </c>
      <c r="B30" s="541"/>
      <c r="C30" s="541"/>
      <c r="D30" s="592" t="s">
        <v>202</v>
      </c>
      <c r="E30" s="592" t="s">
        <v>230</v>
      </c>
      <c r="F30" s="597" t="s">
        <v>203</v>
      </c>
      <c r="G30" s="597"/>
      <c r="H30" s="597"/>
      <c r="I30" s="461"/>
    </row>
    <row r="31" spans="1:9" ht="24.95" customHeight="1" x14ac:dyDescent="0.15">
      <c r="A31" s="542"/>
      <c r="B31" s="543"/>
      <c r="C31" s="543"/>
      <c r="D31" s="497"/>
      <c r="E31" s="497"/>
      <c r="F31" s="603" t="s">
        <v>204</v>
      </c>
      <c r="G31" s="603"/>
      <c r="H31" s="286" t="s">
        <v>307</v>
      </c>
      <c r="I31" s="287" t="s">
        <v>308</v>
      </c>
    </row>
    <row r="32" spans="1:9" ht="16.5" customHeight="1" x14ac:dyDescent="0.15">
      <c r="A32" s="517" t="s">
        <v>364</v>
      </c>
      <c r="B32" s="502"/>
      <c r="C32" s="533"/>
      <c r="D32" s="288">
        <v>47575</v>
      </c>
      <c r="E32" s="289">
        <v>114165</v>
      </c>
      <c r="F32" s="604">
        <v>115866084</v>
      </c>
      <c r="G32" s="604"/>
      <c r="H32" s="289">
        <v>2435.4405465055174</v>
      </c>
      <c r="I32" s="290">
        <v>1014.900223360925</v>
      </c>
    </row>
    <row r="33" spans="1:9" ht="16.5" customHeight="1" x14ac:dyDescent="0.15">
      <c r="A33" s="517">
        <v>29</v>
      </c>
      <c r="B33" s="502"/>
      <c r="C33" s="533"/>
      <c r="D33" s="288">
        <v>48216</v>
      </c>
      <c r="E33" s="289">
        <v>114337</v>
      </c>
      <c r="F33" s="609">
        <v>120324587</v>
      </c>
      <c r="G33" s="609"/>
      <c r="H33" s="289">
        <v>2495.5323336651736</v>
      </c>
      <c r="I33" s="290">
        <v>1052.3678861610852</v>
      </c>
    </row>
    <row r="34" spans="1:9" ht="16.5" customHeight="1" x14ac:dyDescent="0.15">
      <c r="A34" s="517">
        <v>30</v>
      </c>
      <c r="B34" s="502"/>
      <c r="C34" s="533"/>
      <c r="D34" s="288">
        <v>48916</v>
      </c>
      <c r="E34" s="289">
        <v>114372</v>
      </c>
      <c r="F34" s="609">
        <v>126026687</v>
      </c>
      <c r="G34" s="609"/>
      <c r="H34" s="289">
        <v>2576.3898724343771</v>
      </c>
      <c r="I34" s="290">
        <v>1101.9015755604519</v>
      </c>
    </row>
    <row r="35" spans="1:9" ht="16.5" customHeight="1" x14ac:dyDescent="0.15">
      <c r="A35" s="517" t="s">
        <v>272</v>
      </c>
      <c r="B35" s="502"/>
      <c r="C35" s="533"/>
      <c r="D35" s="288">
        <v>50965</v>
      </c>
      <c r="E35" s="289">
        <v>115340</v>
      </c>
      <c r="F35" s="609">
        <v>130983723</v>
      </c>
      <c r="G35" s="609"/>
      <c r="H35" s="289">
        <v>2570.0720690670069</v>
      </c>
      <c r="I35" s="290">
        <v>1135.6313767990289</v>
      </c>
    </row>
    <row r="36" spans="1:9" ht="16.5" customHeight="1" x14ac:dyDescent="0.15">
      <c r="A36" s="517">
        <v>2</v>
      </c>
      <c r="B36" s="502"/>
      <c r="C36" s="533"/>
      <c r="D36" s="288">
        <v>51494</v>
      </c>
      <c r="E36" s="289">
        <v>115548</v>
      </c>
      <c r="F36" s="609">
        <v>137149764</v>
      </c>
      <c r="G36" s="609"/>
      <c r="H36" s="289">
        <v>2663.4125140793103</v>
      </c>
      <c r="I36" s="290">
        <v>1186.9505659985462</v>
      </c>
    </row>
    <row r="37" spans="1:9" ht="16.5" customHeight="1" x14ac:dyDescent="0.15">
      <c r="A37" s="517">
        <v>3</v>
      </c>
      <c r="B37" s="502"/>
      <c r="C37" s="533"/>
      <c r="D37" s="288">
        <v>52156</v>
      </c>
      <c r="E37" s="289">
        <v>115744</v>
      </c>
      <c r="F37" s="609">
        <v>143266204</v>
      </c>
      <c r="G37" s="609"/>
      <c r="H37" s="289">
        <v>2746.8786716772761</v>
      </c>
      <c r="I37" s="290">
        <v>1237.7851465302738</v>
      </c>
    </row>
    <row r="38" spans="1:9" ht="16.5" customHeight="1" thickBot="1" x14ac:dyDescent="0.2">
      <c r="A38" s="606">
        <v>4</v>
      </c>
      <c r="B38" s="607"/>
      <c r="C38" s="608"/>
      <c r="D38" s="291">
        <v>52950</v>
      </c>
      <c r="E38" s="292">
        <v>115702</v>
      </c>
      <c r="F38" s="605">
        <v>149846650</v>
      </c>
      <c r="G38" s="605"/>
      <c r="H38" s="292">
        <v>2829.9650613786589</v>
      </c>
      <c r="I38" s="293">
        <v>1295.108554735441</v>
      </c>
    </row>
    <row r="39" spans="1:9" ht="15" customHeight="1" x14ac:dyDescent="0.15">
      <c r="B39" s="1" t="s">
        <v>309</v>
      </c>
      <c r="C39" s="1"/>
      <c r="D39" s="1"/>
      <c r="E39" s="1"/>
      <c r="F39" s="1"/>
      <c r="H39" s="30"/>
      <c r="I39" s="30" t="s">
        <v>120</v>
      </c>
    </row>
    <row r="40" spans="1:9" ht="15" customHeight="1" x14ac:dyDescent="0.15">
      <c r="H40" s="1"/>
      <c r="I40" s="1"/>
    </row>
  </sheetData>
  <sheetProtection sheet="1"/>
  <mergeCells count="31">
    <mergeCell ref="F32:G32"/>
    <mergeCell ref="A32:C32"/>
    <mergeCell ref="A30:C31"/>
    <mergeCell ref="F38:G38"/>
    <mergeCell ref="A38:C38"/>
    <mergeCell ref="A36:C36"/>
    <mergeCell ref="F36:G36"/>
    <mergeCell ref="A33:C33"/>
    <mergeCell ref="F33:G33"/>
    <mergeCell ref="A37:C37"/>
    <mergeCell ref="F37:G37"/>
    <mergeCell ref="A34:C34"/>
    <mergeCell ref="F34:G34"/>
    <mergeCell ref="A35:C35"/>
    <mergeCell ref="F35:G35"/>
    <mergeCell ref="A2:C3"/>
    <mergeCell ref="D2:E2"/>
    <mergeCell ref="E30:E31"/>
    <mergeCell ref="A17:C17"/>
    <mergeCell ref="F2:G2"/>
    <mergeCell ref="F30:I30"/>
    <mergeCell ref="A4:C4"/>
    <mergeCell ref="H2:I2"/>
    <mergeCell ref="H24:I24"/>
    <mergeCell ref="A10:C10"/>
    <mergeCell ref="B18:C18"/>
    <mergeCell ref="B11:C11"/>
    <mergeCell ref="D30:D31"/>
    <mergeCell ref="H25:I25"/>
    <mergeCell ref="A24:G24"/>
    <mergeCell ref="F31:G31"/>
  </mergeCells>
  <phoneticPr fontId="22"/>
  <conditionalFormatting sqref="A4:I23 A32:I38">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Q50"/>
  <sheetViews>
    <sheetView view="pageBreakPreview" topLeftCell="C1" zoomScaleNormal="100" zoomScaleSheetLayoutView="100" workbookViewId="0">
      <selection activeCell="N12" sqref="N12"/>
    </sheetView>
  </sheetViews>
  <sheetFormatPr defaultColWidth="9" defaultRowHeight="18" customHeight="1" x14ac:dyDescent="0.15"/>
  <cols>
    <col min="1" max="1" width="1.75" style="108" customWidth="1"/>
    <col min="2" max="2" width="23.375" style="108" customWidth="1"/>
    <col min="3" max="10" width="9.875" style="108" customWidth="1"/>
    <col min="11" max="11" width="9" style="108" customWidth="1"/>
    <col min="12" max="12" width="9.375" style="108" customWidth="1"/>
    <col min="13" max="16" width="9" style="108" customWidth="1"/>
    <col min="17" max="17" width="5.25" style="108" customWidth="1"/>
    <col min="18" max="16384" width="9" style="108"/>
  </cols>
  <sheetData>
    <row r="1" spans="1:17" ht="15" customHeight="1" thickBot="1" x14ac:dyDescent="0.2">
      <c r="A1" s="294" t="s">
        <v>292</v>
      </c>
      <c r="B1" s="1"/>
      <c r="C1" s="1"/>
      <c r="D1" s="1"/>
      <c r="E1" s="1"/>
      <c r="F1" s="1"/>
      <c r="G1" s="1"/>
      <c r="H1" s="1"/>
      <c r="I1" s="1"/>
      <c r="J1" s="30" t="s">
        <v>121</v>
      </c>
    </row>
    <row r="2" spans="1:17" ht="24.95" customHeight="1" x14ac:dyDescent="0.15">
      <c r="A2" s="624" t="s">
        <v>349</v>
      </c>
      <c r="B2" s="625"/>
      <c r="C2" s="592" t="s">
        <v>122</v>
      </c>
      <c r="D2" s="592"/>
      <c r="E2" s="592"/>
      <c r="F2" s="592" t="s">
        <v>123</v>
      </c>
      <c r="G2" s="592"/>
      <c r="H2" s="621" t="s">
        <v>124</v>
      </c>
      <c r="I2" s="621"/>
      <c r="J2" s="681"/>
      <c r="K2" s="684"/>
      <c r="L2" s="684"/>
      <c r="M2" s="684"/>
      <c r="N2" s="684"/>
      <c r="O2" s="684"/>
      <c r="P2" s="684"/>
      <c r="Q2" s="684"/>
    </row>
    <row r="3" spans="1:17" ht="24.95" customHeight="1" x14ac:dyDescent="0.15">
      <c r="A3" s="622" t="s">
        <v>125</v>
      </c>
      <c r="B3" s="623"/>
      <c r="C3" s="295" t="s">
        <v>275</v>
      </c>
      <c r="D3" s="295" t="s">
        <v>361</v>
      </c>
      <c r="E3" s="295" t="s">
        <v>362</v>
      </c>
      <c r="F3" s="295" t="s">
        <v>361</v>
      </c>
      <c r="G3" s="296" t="s">
        <v>362</v>
      </c>
      <c r="H3" s="297" t="s">
        <v>275</v>
      </c>
      <c r="I3" s="298" t="s">
        <v>361</v>
      </c>
      <c r="J3" s="682" t="s">
        <v>362</v>
      </c>
      <c r="K3" s="684"/>
      <c r="L3" s="684"/>
      <c r="M3" s="684"/>
      <c r="N3" s="684"/>
      <c r="O3" s="684"/>
      <c r="P3" s="684"/>
      <c r="Q3" s="684"/>
    </row>
    <row r="4" spans="1:17" ht="17.100000000000001" customHeight="1" x14ac:dyDescent="0.15">
      <c r="A4" s="626" t="s">
        <v>310</v>
      </c>
      <c r="B4" s="627"/>
      <c r="C4" s="299">
        <v>250</v>
      </c>
      <c r="D4" s="299">
        <v>216</v>
      </c>
      <c r="E4" s="299">
        <v>165</v>
      </c>
      <c r="F4" s="300">
        <v>-13.600000000000001</v>
      </c>
      <c r="G4" s="301">
        <v>-23.611111111111111</v>
      </c>
      <c r="H4" s="302">
        <v>6.1528314099582343E-2</v>
      </c>
      <c r="I4" s="302">
        <v>5.3895442840888673E-2</v>
      </c>
      <c r="J4" s="683">
        <v>4.1835275504305235E-2</v>
      </c>
      <c r="K4" s="684"/>
      <c r="L4" s="684"/>
      <c r="M4" s="684"/>
      <c r="N4" s="684"/>
      <c r="O4" s="684"/>
      <c r="P4" s="684"/>
      <c r="Q4" s="684"/>
    </row>
    <row r="5" spans="1:17" ht="17.100000000000001" customHeight="1" x14ac:dyDescent="0.15">
      <c r="A5" s="304"/>
      <c r="B5" s="305" t="s">
        <v>126</v>
      </c>
      <c r="C5" s="306">
        <v>24</v>
      </c>
      <c r="D5" s="306">
        <v>19</v>
      </c>
      <c r="E5" s="306">
        <v>16</v>
      </c>
      <c r="F5" s="300">
        <v>-20.833333333333336</v>
      </c>
      <c r="G5" s="301">
        <v>-15.789473684210526</v>
      </c>
      <c r="H5" s="307">
        <v>5.9067181535599053E-3</v>
      </c>
      <c r="I5" s="307">
        <v>4.7408028424855784E-3</v>
      </c>
      <c r="J5" s="307">
        <v>4.0567539882962649E-3</v>
      </c>
      <c r="K5" s="684"/>
      <c r="L5" s="684"/>
      <c r="M5" s="684"/>
      <c r="N5" s="684"/>
      <c r="O5" s="684"/>
      <c r="P5" s="684"/>
      <c r="Q5" s="684"/>
    </row>
    <row r="6" spans="1:17" ht="17.100000000000001" customHeight="1" x14ac:dyDescent="0.15">
      <c r="A6" s="304"/>
      <c r="B6" s="305" t="s">
        <v>127</v>
      </c>
      <c r="C6" s="306">
        <v>2</v>
      </c>
      <c r="D6" s="306">
        <v>2</v>
      </c>
      <c r="E6" s="306">
        <v>3</v>
      </c>
      <c r="F6" s="308">
        <v>0</v>
      </c>
      <c r="G6" s="309">
        <v>50</v>
      </c>
      <c r="H6" s="307">
        <v>4.9222651279665877E-4</v>
      </c>
      <c r="I6" s="307">
        <v>4.9903187815637665E-4</v>
      </c>
      <c r="J6" s="307">
        <v>7.6064137280554961E-4</v>
      </c>
      <c r="K6" s="684"/>
      <c r="L6" s="684"/>
      <c r="M6" s="684"/>
      <c r="N6" s="684"/>
      <c r="O6" s="684"/>
      <c r="P6" s="684"/>
      <c r="Q6" s="684"/>
    </row>
    <row r="7" spans="1:17" ht="17.100000000000001" customHeight="1" x14ac:dyDescent="0.15">
      <c r="A7" s="304"/>
      <c r="B7" s="305" t="s">
        <v>128</v>
      </c>
      <c r="C7" s="306">
        <v>224</v>
      </c>
      <c r="D7" s="306">
        <v>195</v>
      </c>
      <c r="E7" s="306">
        <v>146</v>
      </c>
      <c r="F7" s="300">
        <v>-12.946428571428569</v>
      </c>
      <c r="G7" s="301">
        <v>-25.128205128205128</v>
      </c>
      <c r="H7" s="307">
        <v>5.5129369433225779E-2</v>
      </c>
      <c r="I7" s="307">
        <v>4.8655608120246718E-2</v>
      </c>
      <c r="J7" s="307">
        <v>3.7017880143203417E-2</v>
      </c>
      <c r="K7" s="684"/>
      <c r="L7" s="684"/>
      <c r="M7" s="684"/>
      <c r="N7" s="684"/>
      <c r="O7" s="684"/>
      <c r="P7" s="684"/>
      <c r="Q7" s="684"/>
    </row>
    <row r="8" spans="1:17" ht="17.100000000000001" customHeight="1" x14ac:dyDescent="0.15">
      <c r="A8" s="612" t="s">
        <v>321</v>
      </c>
      <c r="B8" s="527"/>
      <c r="C8" s="306">
        <v>52395</v>
      </c>
      <c r="D8" s="306">
        <v>44593</v>
      </c>
      <c r="E8" s="306">
        <v>44674</v>
      </c>
      <c r="F8" s="300">
        <v>-14.890733848649685</v>
      </c>
      <c r="G8" s="301">
        <v>0.181642858744646</v>
      </c>
      <c r="H8" s="310">
        <v>12.895104068990468</v>
      </c>
      <c r="I8" s="310">
        <v>11.126664271313652</v>
      </c>
      <c r="J8" s="311">
        <v>11.326964229571708</v>
      </c>
      <c r="L8" s="312"/>
    </row>
    <row r="9" spans="1:17" ht="17.100000000000001" customHeight="1" x14ac:dyDescent="0.15">
      <c r="A9" s="304"/>
      <c r="B9" s="305" t="s">
        <v>129</v>
      </c>
      <c r="C9" s="306">
        <v>127</v>
      </c>
      <c r="D9" s="306">
        <v>119</v>
      </c>
      <c r="E9" s="306">
        <v>111</v>
      </c>
      <c r="F9" s="300">
        <v>-6.2992125984251963</v>
      </c>
      <c r="G9" s="301">
        <v>-6.7226890756302522</v>
      </c>
      <c r="H9" s="310">
        <v>3.1256383562587829E-2</v>
      </c>
      <c r="I9" s="307">
        <v>2.9692396750304408E-2</v>
      </c>
      <c r="J9" s="311">
        <v>2.8143730793805336E-2</v>
      </c>
    </row>
    <row r="10" spans="1:17" ht="17.100000000000001" customHeight="1" x14ac:dyDescent="0.15">
      <c r="A10" s="304"/>
      <c r="B10" s="305" t="s">
        <v>130</v>
      </c>
      <c r="C10" s="306">
        <v>22638</v>
      </c>
      <c r="D10" s="306">
        <v>20638</v>
      </c>
      <c r="E10" s="306">
        <v>19497</v>
      </c>
      <c r="F10" s="300">
        <v>-8.8347027122537281</v>
      </c>
      <c r="G10" s="301">
        <v>-5.5286364957844754</v>
      </c>
      <c r="H10" s="310">
        <v>5.5715118983453804</v>
      </c>
      <c r="I10" s="307">
        <v>5.1495099506956503</v>
      </c>
      <c r="J10" s="311">
        <v>4.9434082818632676</v>
      </c>
    </row>
    <row r="11" spans="1:17" ht="17.100000000000001" customHeight="1" x14ac:dyDescent="0.15">
      <c r="A11" s="304"/>
      <c r="B11" s="305" t="s">
        <v>131</v>
      </c>
      <c r="C11" s="306">
        <v>29630</v>
      </c>
      <c r="D11" s="306">
        <v>23836</v>
      </c>
      <c r="E11" s="306">
        <v>25066</v>
      </c>
      <c r="F11" s="300">
        <v>-19.554505568680391</v>
      </c>
      <c r="G11" s="301">
        <v>5.1602617888907538</v>
      </c>
      <c r="H11" s="310">
        <v>7.2923357870824992</v>
      </c>
      <c r="I11" s="307">
        <v>5.9474619238676967</v>
      </c>
      <c r="J11" s="311">
        <v>6.355412216914635</v>
      </c>
    </row>
    <row r="12" spans="1:17" ht="17.100000000000001" customHeight="1" x14ac:dyDescent="0.15">
      <c r="A12" s="612" t="s">
        <v>326</v>
      </c>
      <c r="B12" s="527"/>
      <c r="C12" s="306">
        <v>356032</v>
      </c>
      <c r="D12" s="306">
        <v>358972</v>
      </c>
      <c r="E12" s="306">
        <v>352342</v>
      </c>
      <c r="F12" s="300">
        <v>0.82576847024986577</v>
      </c>
      <c r="G12" s="301">
        <v>-1.8469407084675129</v>
      </c>
      <c r="H12" s="310">
        <v>87.624194902010004</v>
      </c>
      <c r="I12" s="310">
        <v>89.569235682775414</v>
      </c>
      <c r="J12" s="313">
        <v>89.33530085901765</v>
      </c>
    </row>
    <row r="13" spans="1:17" ht="15" customHeight="1" x14ac:dyDescent="0.15">
      <c r="A13" s="304"/>
      <c r="B13" s="305" t="s">
        <v>256</v>
      </c>
      <c r="C13" s="306">
        <v>15263</v>
      </c>
      <c r="D13" s="306">
        <v>16895</v>
      </c>
      <c r="E13" s="306">
        <v>17581</v>
      </c>
      <c r="F13" s="300">
        <v>10.692524405424875</v>
      </c>
      <c r="G13" s="301">
        <v>4.0603728913879849</v>
      </c>
      <c r="H13" s="310">
        <v>3.7564266324077016</v>
      </c>
      <c r="I13" s="307">
        <v>4.215571790725992</v>
      </c>
      <c r="J13" s="314">
        <v>4.4576119917647894</v>
      </c>
    </row>
    <row r="14" spans="1:17" ht="17.100000000000001" customHeight="1" x14ac:dyDescent="0.15">
      <c r="A14" s="304"/>
      <c r="B14" s="305" t="s">
        <v>132</v>
      </c>
      <c r="C14" s="306">
        <v>80495</v>
      </c>
      <c r="D14" s="306">
        <v>77561</v>
      </c>
      <c r="E14" s="306">
        <v>71174</v>
      </c>
      <c r="F14" s="300">
        <v>-3.6449468911112448</v>
      </c>
      <c r="G14" s="301">
        <v>-8.2348087311922225</v>
      </c>
      <c r="H14" s="310">
        <v>19.810886573783524</v>
      </c>
      <c r="I14" s="307">
        <v>19.352705750843363</v>
      </c>
      <c r="J14" s="314">
        <v>18.045963022687399</v>
      </c>
    </row>
    <row r="15" spans="1:17" ht="17.100000000000001" customHeight="1" x14ac:dyDescent="0.15">
      <c r="A15" s="304"/>
      <c r="B15" s="305" t="s">
        <v>257</v>
      </c>
      <c r="C15" s="306">
        <v>21588</v>
      </c>
      <c r="D15" s="306">
        <v>21720</v>
      </c>
      <c r="E15" s="306">
        <v>21162</v>
      </c>
      <c r="F15" s="300">
        <v>0.61145080600333301</v>
      </c>
      <c r="G15" s="301">
        <v>-2.569060773480663</v>
      </c>
      <c r="H15" s="310">
        <v>5.3130929791271351</v>
      </c>
      <c r="I15" s="307">
        <v>5.4194861967782506</v>
      </c>
      <c r="J15" s="314">
        <v>5.365564243770347</v>
      </c>
    </row>
    <row r="16" spans="1:17" ht="12" x14ac:dyDescent="0.15">
      <c r="A16" s="304"/>
      <c r="B16" s="305" t="s">
        <v>258</v>
      </c>
      <c r="C16" s="306">
        <v>8245</v>
      </c>
      <c r="D16" s="306">
        <v>7927</v>
      </c>
      <c r="E16" s="306">
        <v>5563</v>
      </c>
      <c r="F16" s="300">
        <v>-3.8568829593693121</v>
      </c>
      <c r="G16" s="301">
        <v>-29.822126908035827</v>
      </c>
      <c r="H16" s="310">
        <v>2.0292037990042258</v>
      </c>
      <c r="I16" s="307">
        <v>1.9779128490727986</v>
      </c>
      <c r="J16" s="314">
        <v>1.4104826523057576</v>
      </c>
      <c r="L16" s="315"/>
    </row>
    <row r="17" spans="1:10" ht="17.100000000000001" customHeight="1" x14ac:dyDescent="0.15">
      <c r="A17" s="304"/>
      <c r="B17" s="305" t="s">
        <v>196</v>
      </c>
      <c r="C17" s="306">
        <v>39249</v>
      </c>
      <c r="D17" s="306">
        <v>36127</v>
      </c>
      <c r="E17" s="306">
        <v>36377</v>
      </c>
      <c r="F17" s="300">
        <v>-7.9543427858034583</v>
      </c>
      <c r="G17" s="301">
        <v>0.69200321089489858</v>
      </c>
      <c r="H17" s="310">
        <v>9.6596992003780304</v>
      </c>
      <c r="I17" s="307">
        <v>9.0142623310777097</v>
      </c>
      <c r="J17" s="314">
        <v>9.2232837395158267</v>
      </c>
    </row>
    <row r="18" spans="1:10" ht="17.100000000000001" customHeight="1" x14ac:dyDescent="0.15">
      <c r="A18" s="304"/>
      <c r="B18" s="305" t="s">
        <v>259</v>
      </c>
      <c r="C18" s="306">
        <v>10713</v>
      </c>
      <c r="D18" s="306">
        <v>11336</v>
      </c>
      <c r="E18" s="306">
        <v>11219</v>
      </c>
      <c r="F18" s="300">
        <v>5.8153645104079166</v>
      </c>
      <c r="G18" s="301">
        <v>-1.0321100917431194</v>
      </c>
      <c r="H18" s="310">
        <v>2.6366113157953026</v>
      </c>
      <c r="I18" s="307">
        <v>2.8285126853903426</v>
      </c>
      <c r="J18" s="314">
        <v>2.844545187168487</v>
      </c>
    </row>
    <row r="19" spans="1:10" ht="17.100000000000001" customHeight="1" x14ac:dyDescent="0.15">
      <c r="A19" s="304"/>
      <c r="B19" s="305" t="s">
        <v>260</v>
      </c>
      <c r="C19" s="306">
        <v>40146</v>
      </c>
      <c r="D19" s="306">
        <v>41712</v>
      </c>
      <c r="E19" s="306">
        <v>42334</v>
      </c>
      <c r="F19" s="300">
        <v>3.9007622179046519</v>
      </c>
      <c r="G19" s="301">
        <v>1.4911775987725355</v>
      </c>
      <c r="H19" s="310">
        <v>9.8804627913673304</v>
      </c>
      <c r="I19" s="307">
        <v>10.40780885082939</v>
      </c>
      <c r="J19" s="314">
        <v>10.73366395878338</v>
      </c>
    </row>
    <row r="20" spans="1:10" ht="24" x14ac:dyDescent="0.15">
      <c r="A20" s="304"/>
      <c r="B20" s="305" t="s">
        <v>261</v>
      </c>
      <c r="C20" s="316">
        <v>50814</v>
      </c>
      <c r="D20" s="316">
        <v>53833</v>
      </c>
      <c r="E20" s="306">
        <v>56185</v>
      </c>
      <c r="F20" s="317">
        <v>5.941276026291975</v>
      </c>
      <c r="G20" s="301">
        <v>4.3690673007263205</v>
      </c>
      <c r="H20" s="318">
        <v>12.505999010624711</v>
      </c>
      <c r="I20" s="318">
        <v>13.43219154839611</v>
      </c>
      <c r="J20" s="314">
        <v>14.245545177026603</v>
      </c>
    </row>
    <row r="21" spans="1:10" ht="17.100000000000001" customHeight="1" x14ac:dyDescent="0.15">
      <c r="A21" s="304"/>
      <c r="B21" s="305" t="s">
        <v>262</v>
      </c>
      <c r="C21" s="316">
        <v>13896</v>
      </c>
      <c r="D21" s="316">
        <v>14159</v>
      </c>
      <c r="E21" s="316">
        <v>14052</v>
      </c>
      <c r="F21" s="317">
        <v>1.8926309729418556</v>
      </c>
      <c r="G21" s="301">
        <v>-0.75570308637615646</v>
      </c>
      <c r="H21" s="318">
        <v>3.419989810911185</v>
      </c>
      <c r="I21" s="318">
        <v>3.5328961814080682</v>
      </c>
      <c r="J21" s="314">
        <v>3.5628441902211949</v>
      </c>
    </row>
    <row r="22" spans="1:10" ht="17.100000000000001" customHeight="1" x14ac:dyDescent="0.15">
      <c r="A22" s="304"/>
      <c r="B22" s="305" t="s">
        <v>193</v>
      </c>
      <c r="C22" s="316">
        <v>17584</v>
      </c>
      <c r="D22" s="316">
        <v>17756</v>
      </c>
      <c r="E22" s="316">
        <v>18134</v>
      </c>
      <c r="F22" s="317">
        <v>0.97816196542310774</v>
      </c>
      <c r="G22" s="301">
        <v>2.1288578508673122</v>
      </c>
      <c r="H22" s="318">
        <v>4.3276555005082242</v>
      </c>
      <c r="I22" s="318">
        <v>4.4304050142723117</v>
      </c>
      <c r="J22" s="314">
        <v>4.5978235514852788</v>
      </c>
    </row>
    <row r="23" spans="1:10" ht="12" x14ac:dyDescent="0.15">
      <c r="A23" s="304"/>
      <c r="B23" s="305" t="s">
        <v>263</v>
      </c>
      <c r="C23" s="316">
        <v>40418</v>
      </c>
      <c r="D23" s="316">
        <v>41981</v>
      </c>
      <c r="E23" s="316">
        <v>41889</v>
      </c>
      <c r="F23" s="317">
        <v>3.8670889207778725</v>
      </c>
      <c r="G23" s="301">
        <v>-0.21914675686620136</v>
      </c>
      <c r="H23" s="318">
        <v>9.9474055971076769</v>
      </c>
      <c r="I23" s="318">
        <v>10.474928638441423</v>
      </c>
      <c r="J23" s="314">
        <v>10.620835488483889</v>
      </c>
    </row>
    <row r="24" spans="1:10" ht="12" x14ac:dyDescent="0.15">
      <c r="A24" s="304"/>
      <c r="B24" s="305" t="s">
        <v>264</v>
      </c>
      <c r="C24" s="316">
        <v>17621</v>
      </c>
      <c r="D24" s="316">
        <v>17965</v>
      </c>
      <c r="E24" s="316">
        <v>16672</v>
      </c>
      <c r="F24" s="317">
        <v>1.9522161057828669</v>
      </c>
      <c r="G24" s="301">
        <v>-7.1973281380462009</v>
      </c>
      <c r="H24" s="318">
        <v>4.3367616909949618</v>
      </c>
      <c r="I24" s="318">
        <v>4.4825538455396527</v>
      </c>
      <c r="J24" s="319">
        <v>4.2271376558047082</v>
      </c>
    </row>
    <row r="25" spans="1:10" ht="28.5" customHeight="1" x14ac:dyDescent="0.15">
      <c r="A25" s="628" t="s">
        <v>265</v>
      </c>
      <c r="B25" s="629"/>
      <c r="C25" s="306">
        <v>-2360</v>
      </c>
      <c r="D25" s="316">
        <v>-3005</v>
      </c>
      <c r="E25" s="306">
        <v>-2777</v>
      </c>
      <c r="F25" s="317">
        <v>-27.33050847457627</v>
      </c>
      <c r="G25" s="301">
        <v>7.587354409317804</v>
      </c>
      <c r="H25" s="318">
        <v>-0.58082728510005732</v>
      </c>
      <c r="I25" s="318">
        <v>-0.74979539692995589</v>
      </c>
      <c r="J25" s="319">
        <v>-0.70410036409367049</v>
      </c>
    </row>
    <row r="26" spans="1:10" ht="12.75" thickBot="1" x14ac:dyDescent="0.2">
      <c r="A26" s="631" t="s">
        <v>194</v>
      </c>
      <c r="B26" s="632"/>
      <c r="C26" s="320">
        <v>406317</v>
      </c>
      <c r="D26" s="320">
        <v>400776</v>
      </c>
      <c r="E26" s="320">
        <v>394404</v>
      </c>
      <c r="F26" s="321">
        <v>-1.3637135537031386</v>
      </c>
      <c r="G26" s="322">
        <v>-1.5899155638062161</v>
      </c>
      <c r="H26" s="323">
        <v>100</v>
      </c>
      <c r="I26" s="324">
        <v>100</v>
      </c>
      <c r="J26" s="325">
        <v>99.999999999999986</v>
      </c>
    </row>
    <row r="27" spans="1:10" ht="15" customHeight="1" x14ac:dyDescent="0.15">
      <c r="A27" s="600" t="s">
        <v>276</v>
      </c>
      <c r="B27" s="600"/>
      <c r="C27" s="600"/>
      <c r="D27" s="600"/>
      <c r="E27" s="600"/>
      <c r="F27" s="600"/>
      <c r="G27" s="620" t="s">
        <v>238</v>
      </c>
      <c r="H27" s="620"/>
      <c r="I27" s="620"/>
      <c r="J27" s="619"/>
    </row>
    <row r="28" spans="1:10" ht="15" customHeight="1" x14ac:dyDescent="0.15">
      <c r="A28" s="502" t="s">
        <v>352</v>
      </c>
      <c r="B28" s="502"/>
      <c r="C28" s="502"/>
      <c r="D28" s="502"/>
      <c r="E28" s="502"/>
      <c r="F28" s="502"/>
      <c r="J28" s="30" t="s">
        <v>375</v>
      </c>
    </row>
    <row r="29" spans="1:10" ht="6.75" customHeight="1" x14ac:dyDescent="0.15">
      <c r="B29" s="1"/>
      <c r="C29" s="1"/>
      <c r="D29" s="1"/>
      <c r="E29" s="1"/>
      <c r="F29" s="1"/>
      <c r="J29" s="30"/>
    </row>
    <row r="30" spans="1:10" ht="15" customHeight="1" thickBot="1" x14ac:dyDescent="0.2">
      <c r="A30" s="108" t="s">
        <v>322</v>
      </c>
      <c r="B30" s="1"/>
      <c r="C30" s="326"/>
      <c r="D30" s="326"/>
      <c r="E30" s="1"/>
      <c r="F30" s="327"/>
      <c r="G30" s="327"/>
      <c r="H30" s="327"/>
      <c r="I30" s="327"/>
      <c r="J30" s="328" t="s">
        <v>121</v>
      </c>
    </row>
    <row r="31" spans="1:10" ht="24.95" customHeight="1" x14ac:dyDescent="0.15">
      <c r="A31" s="630" t="s">
        <v>133</v>
      </c>
      <c r="B31" s="630"/>
      <c r="C31" s="616" t="s">
        <v>134</v>
      </c>
      <c r="D31" s="616"/>
      <c r="E31" s="616"/>
      <c r="F31" s="615" t="s">
        <v>123</v>
      </c>
      <c r="G31" s="615"/>
      <c r="H31" s="613" t="s">
        <v>135</v>
      </c>
      <c r="I31" s="613"/>
      <c r="J31" s="614"/>
    </row>
    <row r="32" spans="1:10" ht="24.95" customHeight="1" x14ac:dyDescent="0.15">
      <c r="A32" s="623" t="s">
        <v>350</v>
      </c>
      <c r="B32" s="623"/>
      <c r="C32" s="295" t="s">
        <v>275</v>
      </c>
      <c r="D32" s="295" t="s">
        <v>361</v>
      </c>
      <c r="E32" s="295" t="s">
        <v>362</v>
      </c>
      <c r="F32" s="295" t="s">
        <v>361</v>
      </c>
      <c r="G32" s="296" t="s">
        <v>362</v>
      </c>
      <c r="H32" s="329" t="s">
        <v>275</v>
      </c>
      <c r="I32" s="295" t="s">
        <v>361</v>
      </c>
      <c r="J32" s="330" t="s">
        <v>362</v>
      </c>
    </row>
    <row r="33" spans="1:14" ht="17.100000000000001" customHeight="1" x14ac:dyDescent="0.15">
      <c r="A33" s="639" t="s">
        <v>195</v>
      </c>
      <c r="B33" s="643"/>
      <c r="C33" s="331">
        <v>202947</v>
      </c>
      <c r="D33" s="331">
        <v>205156</v>
      </c>
      <c r="E33" s="331">
        <v>206465</v>
      </c>
      <c r="F33" s="332">
        <v>1.0884615195100089</v>
      </c>
      <c r="G33" s="301">
        <v>0.63805104408352076</v>
      </c>
      <c r="H33" s="333">
        <v>70.9042123908646</v>
      </c>
      <c r="I33" s="333">
        <v>69.975407851069122</v>
      </c>
      <c r="J33" s="334">
        <v>76.734246371694567</v>
      </c>
    </row>
    <row r="34" spans="1:14" ht="17.100000000000001" customHeight="1" x14ac:dyDescent="0.15">
      <c r="A34" s="488" t="s">
        <v>206</v>
      </c>
      <c r="B34" s="445"/>
      <c r="C34" s="335">
        <v>17454</v>
      </c>
      <c r="D34" s="335">
        <v>17780</v>
      </c>
      <c r="E34" s="335">
        <v>18254</v>
      </c>
      <c r="F34" s="300">
        <v>1.867766701042739</v>
      </c>
      <c r="G34" s="301">
        <v>2.6659167604049516</v>
      </c>
      <c r="H34" s="318">
        <v>6.0979572157762894</v>
      </c>
      <c r="I34" s="318">
        <v>6.0644716780986618</v>
      </c>
      <c r="J34" s="336">
        <v>6.784234292828871</v>
      </c>
    </row>
    <row r="35" spans="1:14" ht="17.100000000000001" customHeight="1" x14ac:dyDescent="0.15">
      <c r="A35" s="487" t="s">
        <v>207</v>
      </c>
      <c r="B35" s="443"/>
      <c r="C35" s="335">
        <v>65826</v>
      </c>
      <c r="D35" s="335">
        <v>70247</v>
      </c>
      <c r="E35" s="335">
        <v>44346</v>
      </c>
      <c r="F35" s="300">
        <v>6.7161911706620447</v>
      </c>
      <c r="G35" s="301">
        <v>-36.871325465856195</v>
      </c>
      <c r="H35" s="318">
        <v>22.997830393359116</v>
      </c>
      <c r="I35" s="318">
        <v>23.960120470832212</v>
      </c>
      <c r="J35" s="336">
        <v>16.481519335476559</v>
      </c>
    </row>
    <row r="36" spans="1:14" ht="17.100000000000001" customHeight="1" x14ac:dyDescent="0.15">
      <c r="A36" s="337"/>
      <c r="B36" s="91" t="s">
        <v>208</v>
      </c>
      <c r="C36" s="338">
        <v>37515</v>
      </c>
      <c r="D36" s="338">
        <v>42353</v>
      </c>
      <c r="E36" s="338">
        <v>19533</v>
      </c>
      <c r="F36" s="339">
        <v>12.896174863387987</v>
      </c>
      <c r="G36" s="340">
        <v>-53.880480721554555</v>
      </c>
      <c r="H36" s="341">
        <v>13.106729973063338</v>
      </c>
      <c r="I36" s="341">
        <v>14.445926264483274</v>
      </c>
      <c r="J36" s="342">
        <v>7.2595841153624594</v>
      </c>
    </row>
    <row r="37" spans="1:14" ht="17.100000000000001" customHeight="1" x14ac:dyDescent="0.15">
      <c r="A37" s="337"/>
      <c r="B37" s="91" t="s">
        <v>209</v>
      </c>
      <c r="C37" s="338">
        <v>7840</v>
      </c>
      <c r="D37" s="338">
        <v>7183</v>
      </c>
      <c r="E37" s="338">
        <v>4333</v>
      </c>
      <c r="F37" s="339">
        <v>-8.3801020408163289</v>
      </c>
      <c r="G37" s="340">
        <v>-39.677015174718086</v>
      </c>
      <c r="H37" s="341">
        <v>2.7390847124834488</v>
      </c>
      <c r="I37" s="341">
        <v>2.4500056278842908</v>
      </c>
      <c r="J37" s="342">
        <v>1.6103915410774348</v>
      </c>
    </row>
    <row r="38" spans="1:14" ht="17.100000000000001" customHeight="1" x14ac:dyDescent="0.15">
      <c r="A38" s="337"/>
      <c r="B38" s="91" t="s">
        <v>210</v>
      </c>
      <c r="C38" s="338">
        <v>20471</v>
      </c>
      <c r="D38" s="338">
        <v>20711</v>
      </c>
      <c r="E38" s="338">
        <v>20480</v>
      </c>
      <c r="F38" s="343">
        <v>1.1723902105417405</v>
      </c>
      <c r="G38" s="340">
        <v>-1.115349331273241</v>
      </c>
      <c r="H38" s="341">
        <v>7.1520157078123319</v>
      </c>
      <c r="I38" s="341">
        <v>7.0641885784646448</v>
      </c>
      <c r="J38" s="342">
        <v>7.6115436790366644</v>
      </c>
    </row>
    <row r="39" spans="1:14" ht="17.100000000000001" customHeight="1" thickBot="1" x14ac:dyDescent="0.2">
      <c r="A39" s="617" t="s">
        <v>211</v>
      </c>
      <c r="B39" s="618"/>
      <c r="C39" s="344">
        <v>286227</v>
      </c>
      <c r="D39" s="344">
        <v>293183</v>
      </c>
      <c r="E39" s="344">
        <v>269065</v>
      </c>
      <c r="F39" s="345">
        <v>2.4302389362289345</v>
      </c>
      <c r="G39" s="346">
        <v>-8.2262614135198859</v>
      </c>
      <c r="H39" s="347">
        <v>100</v>
      </c>
      <c r="I39" s="348">
        <v>100</v>
      </c>
      <c r="J39" s="349">
        <v>100</v>
      </c>
      <c r="K39" s="350"/>
    </row>
    <row r="40" spans="1:14" ht="15" customHeight="1" x14ac:dyDescent="0.15">
      <c r="A40" s="600" t="s">
        <v>276</v>
      </c>
      <c r="B40" s="600"/>
      <c r="C40" s="600"/>
      <c r="D40" s="600"/>
      <c r="E40" s="600"/>
      <c r="F40" s="600"/>
      <c r="G40" s="619" t="s">
        <v>238</v>
      </c>
      <c r="H40" s="619"/>
      <c r="I40" s="619"/>
      <c r="J40" s="619"/>
    </row>
    <row r="41" spans="1:14" ht="15" customHeight="1" x14ac:dyDescent="0.15">
      <c r="A41" s="502" t="s">
        <v>352</v>
      </c>
      <c r="B41" s="502"/>
      <c r="C41" s="502"/>
      <c r="D41" s="502"/>
      <c r="E41" s="502"/>
      <c r="F41" s="502"/>
      <c r="J41" s="30" t="s">
        <v>376</v>
      </c>
    </row>
    <row r="42" spans="1:14" ht="6.75" customHeight="1" x14ac:dyDescent="0.15">
      <c r="B42" s="1"/>
      <c r="C42" s="1"/>
      <c r="D42" s="1"/>
      <c r="E42" s="1"/>
      <c r="F42" s="1"/>
      <c r="G42" s="1"/>
      <c r="H42" s="351"/>
      <c r="I42" s="1"/>
      <c r="J42" s="1"/>
    </row>
    <row r="43" spans="1:14" ht="15" customHeight="1" thickBot="1" x14ac:dyDescent="0.2">
      <c r="A43" s="294" t="s">
        <v>311</v>
      </c>
      <c r="B43" s="1"/>
      <c r="C43" s="1"/>
      <c r="D43" s="1"/>
      <c r="E43" s="1"/>
      <c r="F43" s="1"/>
      <c r="G43" s="1"/>
      <c r="H43" s="351"/>
      <c r="I43" s="1"/>
      <c r="J43" s="30" t="s">
        <v>136</v>
      </c>
    </row>
    <row r="44" spans="1:14" ht="24.95" customHeight="1" x14ac:dyDescent="0.15">
      <c r="A44" s="642" t="s">
        <v>327</v>
      </c>
      <c r="B44" s="642"/>
      <c r="C44" s="642"/>
      <c r="D44" s="642"/>
      <c r="E44" s="352"/>
      <c r="F44" s="353" t="s">
        <v>134</v>
      </c>
      <c r="G44" s="354"/>
      <c r="H44" s="633" t="s">
        <v>137</v>
      </c>
      <c r="I44" s="633"/>
      <c r="J44" s="634"/>
    </row>
    <row r="45" spans="1:14" ht="24.95" customHeight="1" thickBot="1" x14ac:dyDescent="0.2">
      <c r="A45" s="635" t="s">
        <v>351</v>
      </c>
      <c r="B45" s="635"/>
      <c r="C45" s="635"/>
      <c r="D45" s="635"/>
      <c r="E45" s="295" t="s">
        <v>275</v>
      </c>
      <c r="F45" s="295" t="s">
        <v>361</v>
      </c>
      <c r="G45" s="295" t="s">
        <v>362</v>
      </c>
      <c r="H45" s="295" t="s">
        <v>275</v>
      </c>
      <c r="I45" s="295" t="s">
        <v>361</v>
      </c>
      <c r="J45" s="330" t="s">
        <v>362</v>
      </c>
      <c r="L45" s="294" t="s">
        <v>377</v>
      </c>
    </row>
    <row r="46" spans="1:14" ht="17.100000000000001" customHeight="1" thickBot="1" x14ac:dyDescent="0.2">
      <c r="A46" s="639" t="s">
        <v>312</v>
      </c>
      <c r="B46" s="640"/>
      <c r="C46" s="640"/>
      <c r="D46" s="641"/>
      <c r="E46" s="355">
        <v>2500</v>
      </c>
      <c r="F46" s="355">
        <v>2545</v>
      </c>
      <c r="G46" s="355">
        <v>2326</v>
      </c>
      <c r="H46" s="356">
        <v>-1.0292953285827338</v>
      </c>
      <c r="I46" s="318">
        <v>1.7999999999999972</v>
      </c>
      <c r="J46" s="357">
        <v>-8.605108055009822</v>
      </c>
      <c r="L46" s="358" t="s">
        <v>313</v>
      </c>
      <c r="M46" s="359"/>
      <c r="N46" s="360">
        <v>2526</v>
      </c>
    </row>
    <row r="47" spans="1:14" ht="17.100000000000001" customHeight="1" x14ac:dyDescent="0.15">
      <c r="A47" s="487" t="s">
        <v>314</v>
      </c>
      <c r="B47" s="442"/>
      <c r="C47" s="442"/>
      <c r="D47" s="598"/>
      <c r="E47" s="355">
        <v>2299</v>
      </c>
      <c r="F47" s="355">
        <v>2332</v>
      </c>
      <c r="G47" s="355">
        <v>2167</v>
      </c>
      <c r="H47" s="317">
        <v>-0.1303214596003528</v>
      </c>
      <c r="I47" s="318">
        <v>1.4354066985645915</v>
      </c>
      <c r="J47" s="336">
        <v>-7.0754716981132049</v>
      </c>
      <c r="K47" s="303"/>
      <c r="L47" s="361" t="s">
        <v>266</v>
      </c>
      <c r="M47" s="359"/>
      <c r="N47" s="362">
        <v>2302</v>
      </c>
    </row>
    <row r="48" spans="1:14" ht="17.100000000000001" customHeight="1" thickBot="1" x14ac:dyDescent="0.2">
      <c r="A48" s="636" t="s">
        <v>138</v>
      </c>
      <c r="B48" s="637"/>
      <c r="C48" s="637"/>
      <c r="D48" s="638"/>
      <c r="E48" s="363">
        <v>108.74293170943889</v>
      </c>
      <c r="F48" s="363">
        <v>109.13379073756433</v>
      </c>
      <c r="G48" s="363">
        <v>107.33733271804337</v>
      </c>
      <c r="H48" s="364">
        <v>-0.9001469536309088</v>
      </c>
      <c r="I48" s="348">
        <v>0.35943396226414848</v>
      </c>
      <c r="J48" s="365">
        <v>-1.6461061302643856</v>
      </c>
      <c r="K48" s="366"/>
      <c r="L48" s="610" t="s">
        <v>267</v>
      </c>
      <c r="M48" s="611"/>
      <c r="N48" s="367">
        <v>109.73066898349262</v>
      </c>
    </row>
    <row r="49" spans="1:10" ht="15" customHeight="1" x14ac:dyDescent="0.15">
      <c r="A49" s="600" t="s">
        <v>276</v>
      </c>
      <c r="B49" s="600"/>
      <c r="C49" s="600"/>
      <c r="D49" s="600"/>
      <c r="E49" s="600"/>
      <c r="F49" s="600"/>
      <c r="G49" s="620" t="s">
        <v>238</v>
      </c>
      <c r="H49" s="620"/>
      <c r="I49" s="620"/>
      <c r="J49" s="619"/>
    </row>
    <row r="50" spans="1:10" ht="15" customHeight="1" x14ac:dyDescent="0.15">
      <c r="A50" s="502" t="s">
        <v>352</v>
      </c>
      <c r="B50" s="502"/>
      <c r="C50" s="502"/>
      <c r="D50" s="502"/>
      <c r="E50" s="502"/>
      <c r="F50" s="502"/>
      <c r="J50" s="30" t="s">
        <v>376</v>
      </c>
    </row>
  </sheetData>
  <sheetProtection sheet="1"/>
  <mergeCells count="35">
    <mergeCell ref="A50:F50"/>
    <mergeCell ref="A41:F41"/>
    <mergeCell ref="A28:F28"/>
    <mergeCell ref="A49:F49"/>
    <mergeCell ref="A33:B33"/>
    <mergeCell ref="A40:F40"/>
    <mergeCell ref="G49:J49"/>
    <mergeCell ref="H44:J44"/>
    <mergeCell ref="A45:D45"/>
    <mergeCell ref="A48:D48"/>
    <mergeCell ref="A47:D47"/>
    <mergeCell ref="A46:D46"/>
    <mergeCell ref="A44:D44"/>
    <mergeCell ref="A4:B4"/>
    <mergeCell ref="A25:B25"/>
    <mergeCell ref="A12:B12"/>
    <mergeCell ref="A32:B32"/>
    <mergeCell ref="A31:B31"/>
    <mergeCell ref="A26:B26"/>
    <mergeCell ref="A27:F27"/>
    <mergeCell ref="F2:G2"/>
    <mergeCell ref="H2:J2"/>
    <mergeCell ref="A3:B3"/>
    <mergeCell ref="A2:B2"/>
    <mergeCell ref="C2:E2"/>
    <mergeCell ref="L48:M48"/>
    <mergeCell ref="A8:B8"/>
    <mergeCell ref="A34:B34"/>
    <mergeCell ref="A35:B35"/>
    <mergeCell ref="H31:J31"/>
    <mergeCell ref="F31:G31"/>
    <mergeCell ref="C31:E31"/>
    <mergeCell ref="A39:B39"/>
    <mergeCell ref="G40:J40"/>
    <mergeCell ref="G27:J27"/>
  </mergeCells>
  <phoneticPr fontId="22"/>
  <conditionalFormatting sqref="A46:J48 B4:J26 B33:J39">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35"/>
  <sheetViews>
    <sheetView view="pageBreakPreview" topLeftCell="F19" zoomScaleNormal="100" zoomScaleSheetLayoutView="100" workbookViewId="0">
      <selection activeCell="N27" sqref="N27:V35"/>
    </sheetView>
  </sheetViews>
  <sheetFormatPr defaultColWidth="9" defaultRowHeight="18.95" customHeight="1" x14ac:dyDescent="0.15"/>
  <cols>
    <col min="1" max="1" width="8.625" style="108" customWidth="1"/>
    <col min="2" max="2" width="6.125" style="108" customWidth="1"/>
    <col min="3" max="3" width="6.625" style="108" customWidth="1"/>
    <col min="4" max="4" width="11.625" style="108" customWidth="1"/>
    <col min="5" max="6" width="6.625" style="108" customWidth="1"/>
    <col min="7" max="8" width="7.625" style="108" customWidth="1"/>
    <col min="9" max="9" width="6.625" style="108" customWidth="1"/>
    <col min="10" max="10" width="7.625" style="108" customWidth="1"/>
    <col min="11" max="12" width="7" style="108" customWidth="1"/>
    <col min="13" max="16384" width="9" style="108"/>
  </cols>
  <sheetData>
    <row r="1" spans="1:14" ht="15" customHeight="1" thickBot="1" x14ac:dyDescent="0.2">
      <c r="A1" s="1" t="s">
        <v>360</v>
      </c>
      <c r="B1" s="1"/>
      <c r="C1" s="1"/>
      <c r="D1" s="1"/>
      <c r="E1" s="1"/>
      <c r="F1" s="1"/>
      <c r="G1" s="1"/>
      <c r="H1" s="1"/>
      <c r="I1" s="1"/>
      <c r="J1" s="1"/>
      <c r="K1" s="1"/>
      <c r="L1" s="30" t="s">
        <v>139</v>
      </c>
      <c r="M1" s="1"/>
      <c r="N1" s="1"/>
    </row>
    <row r="2" spans="1:14" ht="8.25" customHeight="1" x14ac:dyDescent="0.15">
      <c r="A2" s="540" t="s">
        <v>140</v>
      </c>
      <c r="B2" s="655" t="s">
        <v>141</v>
      </c>
      <c r="C2" s="656"/>
      <c r="D2" s="645"/>
      <c r="E2" s="645"/>
      <c r="F2" s="645"/>
      <c r="G2" s="645"/>
      <c r="H2" s="645"/>
      <c r="I2" s="645"/>
      <c r="J2" s="645"/>
      <c r="K2" s="645"/>
      <c r="L2" s="646"/>
      <c r="M2" s="1"/>
    </row>
    <row r="3" spans="1:14" ht="24.95" customHeight="1" thickBot="1" x14ac:dyDescent="0.2">
      <c r="A3" s="653"/>
      <c r="B3" s="657"/>
      <c r="C3" s="658"/>
      <c r="D3" s="648" t="s">
        <v>142</v>
      </c>
      <c r="E3" s="457"/>
      <c r="F3" s="458"/>
      <c r="G3" s="469" t="s">
        <v>143</v>
      </c>
      <c r="H3" s="469"/>
      <c r="I3" s="469" t="s">
        <v>144</v>
      </c>
      <c r="J3" s="469"/>
      <c r="K3" s="644" t="s">
        <v>145</v>
      </c>
      <c r="L3" s="462"/>
      <c r="M3" s="1"/>
    </row>
    <row r="4" spans="1:14" ht="24.95" customHeight="1" x14ac:dyDescent="0.15">
      <c r="A4" s="542"/>
      <c r="B4" s="46" t="s">
        <v>146</v>
      </c>
      <c r="C4" s="46" t="s">
        <v>147</v>
      </c>
      <c r="D4" s="46" t="s">
        <v>146</v>
      </c>
      <c r="E4" s="544" t="s">
        <v>147</v>
      </c>
      <c r="F4" s="545"/>
      <c r="G4" s="46" t="s">
        <v>146</v>
      </c>
      <c r="H4" s="46" t="s">
        <v>147</v>
      </c>
      <c r="I4" s="46" t="s">
        <v>146</v>
      </c>
      <c r="J4" s="46" t="s">
        <v>147</v>
      </c>
      <c r="K4" s="46" t="s">
        <v>146</v>
      </c>
      <c r="L4" s="287" t="s">
        <v>147</v>
      </c>
      <c r="M4" s="1"/>
    </row>
    <row r="5" spans="1:14" s="371" customFormat="1" ht="26.25" customHeight="1" x14ac:dyDescent="0.15">
      <c r="A5" s="368" t="s">
        <v>359</v>
      </c>
      <c r="B5" s="369">
        <v>28</v>
      </c>
      <c r="C5" s="369">
        <v>278</v>
      </c>
      <c r="D5" s="369">
        <v>17</v>
      </c>
      <c r="E5" s="604">
        <v>199</v>
      </c>
      <c r="F5" s="604"/>
      <c r="G5" s="369">
        <v>2</v>
      </c>
      <c r="H5" s="369">
        <v>16</v>
      </c>
      <c r="I5" s="369">
        <v>1</v>
      </c>
      <c r="J5" s="369">
        <v>12</v>
      </c>
      <c r="K5" s="369">
        <v>8</v>
      </c>
      <c r="L5" s="370">
        <v>51</v>
      </c>
    </row>
    <row r="6" spans="1:14" s="371" customFormat="1" ht="26.25" customHeight="1" x14ac:dyDescent="0.15">
      <c r="A6" s="372" t="s">
        <v>301</v>
      </c>
      <c r="B6" s="369">
        <v>26</v>
      </c>
      <c r="C6" s="369">
        <v>258</v>
      </c>
      <c r="D6" s="369">
        <v>17</v>
      </c>
      <c r="E6" s="604">
        <v>181</v>
      </c>
      <c r="F6" s="604"/>
      <c r="G6" s="369">
        <v>2</v>
      </c>
      <c r="H6" s="369">
        <v>17</v>
      </c>
      <c r="I6" s="369">
        <v>1</v>
      </c>
      <c r="J6" s="369">
        <v>12</v>
      </c>
      <c r="K6" s="369">
        <v>6</v>
      </c>
      <c r="L6" s="370">
        <v>48</v>
      </c>
    </row>
    <row r="7" spans="1:14" s="371" customFormat="1" ht="26.25" customHeight="1" x14ac:dyDescent="0.15">
      <c r="A7" s="373">
        <v>3</v>
      </c>
      <c r="B7" s="369">
        <v>26</v>
      </c>
      <c r="C7" s="369">
        <v>256</v>
      </c>
      <c r="D7" s="369">
        <v>17</v>
      </c>
      <c r="E7" s="604">
        <v>180</v>
      </c>
      <c r="F7" s="604"/>
      <c r="G7" s="369">
        <v>2</v>
      </c>
      <c r="H7" s="369">
        <v>17</v>
      </c>
      <c r="I7" s="369">
        <v>1</v>
      </c>
      <c r="J7" s="369">
        <v>12</v>
      </c>
      <c r="K7" s="369">
        <v>6</v>
      </c>
      <c r="L7" s="370">
        <v>47</v>
      </c>
    </row>
    <row r="8" spans="1:14" s="371" customFormat="1" ht="26.25" customHeight="1" x14ac:dyDescent="0.15">
      <c r="A8" s="373">
        <v>4</v>
      </c>
      <c r="B8" s="369">
        <v>27</v>
      </c>
      <c r="C8" s="369">
        <v>241</v>
      </c>
      <c r="D8" s="369">
        <v>17</v>
      </c>
      <c r="E8" s="604">
        <v>156</v>
      </c>
      <c r="F8" s="604"/>
      <c r="G8" s="369">
        <v>2</v>
      </c>
      <c r="H8" s="369">
        <v>17</v>
      </c>
      <c r="I8" s="369">
        <v>2</v>
      </c>
      <c r="J8" s="369">
        <v>21</v>
      </c>
      <c r="K8" s="369">
        <v>6</v>
      </c>
      <c r="L8" s="370">
        <v>47</v>
      </c>
    </row>
    <row r="9" spans="1:14" s="371" customFormat="1" ht="26.25" customHeight="1" thickBot="1" x14ac:dyDescent="0.2">
      <c r="A9" s="374">
        <v>5</v>
      </c>
      <c r="B9" s="375">
        <v>25</v>
      </c>
      <c r="C9" s="99">
        <v>221</v>
      </c>
      <c r="D9" s="99">
        <v>17</v>
      </c>
      <c r="E9" s="647">
        <v>147</v>
      </c>
      <c r="F9" s="647"/>
      <c r="G9" s="99">
        <v>2</v>
      </c>
      <c r="H9" s="99">
        <v>16</v>
      </c>
      <c r="I9" s="99">
        <v>2</v>
      </c>
      <c r="J9" s="99">
        <v>21</v>
      </c>
      <c r="K9" s="99">
        <v>4</v>
      </c>
      <c r="L9" s="100">
        <v>37</v>
      </c>
    </row>
    <row r="10" spans="1:14" ht="15" customHeight="1" x14ac:dyDescent="0.15">
      <c r="A10" s="1" t="s">
        <v>148</v>
      </c>
      <c r="B10" s="1"/>
      <c r="C10" s="1"/>
      <c r="D10" s="1"/>
      <c r="E10" s="1"/>
      <c r="F10" s="1"/>
      <c r="G10" s="1"/>
      <c r="H10" s="1"/>
      <c r="I10" s="1"/>
      <c r="L10" s="30" t="s">
        <v>149</v>
      </c>
      <c r="M10" s="1"/>
      <c r="N10" s="1"/>
    </row>
    <row r="11" spans="1:14" ht="15" customHeight="1" x14ac:dyDescent="0.15">
      <c r="A11" s="1" t="s">
        <v>150</v>
      </c>
      <c r="B11" s="1"/>
      <c r="C11" s="1"/>
      <c r="D11" s="1"/>
      <c r="E11" s="1"/>
      <c r="F11" s="1"/>
      <c r="G11" s="1"/>
      <c r="H11" s="1"/>
      <c r="I11" s="1"/>
      <c r="K11" s="1"/>
      <c r="L11" s="30" t="s">
        <v>151</v>
      </c>
      <c r="M11" s="1"/>
      <c r="N11" s="1"/>
    </row>
    <row r="12" spans="1:14" ht="33" customHeight="1" x14ac:dyDescent="0.15">
      <c r="A12" s="508" t="s">
        <v>331</v>
      </c>
      <c r="B12" s="508"/>
      <c r="C12" s="508"/>
      <c r="D12" s="508"/>
      <c r="E12" s="508"/>
      <c r="F12" s="508"/>
      <c r="G12" s="508"/>
      <c r="H12" s="508"/>
      <c r="I12" s="508"/>
      <c r="J12" s="508"/>
      <c r="K12" s="1"/>
      <c r="L12" s="1"/>
      <c r="M12" s="1"/>
      <c r="N12" s="1"/>
    </row>
    <row r="13" spans="1:14" ht="15" customHeight="1" x14ac:dyDescent="0.15">
      <c r="A13" s="1"/>
      <c r="B13" s="1"/>
      <c r="C13" s="1"/>
      <c r="D13" s="1"/>
      <c r="E13" s="1"/>
      <c r="F13" s="1"/>
      <c r="G13" s="1"/>
      <c r="H13" s="1"/>
      <c r="I13" s="1"/>
      <c r="J13" s="1"/>
      <c r="K13" s="1"/>
      <c r="L13" s="1"/>
      <c r="M13" s="1"/>
      <c r="N13" s="1"/>
    </row>
    <row r="14" spans="1:14" ht="15" customHeight="1" thickBot="1" x14ac:dyDescent="0.2">
      <c r="A14" s="1" t="s">
        <v>323</v>
      </c>
      <c r="B14" s="1"/>
      <c r="C14" s="1"/>
      <c r="D14" s="1"/>
      <c r="E14" s="1"/>
      <c r="F14" s="1"/>
      <c r="G14" s="1"/>
      <c r="H14" s="1"/>
      <c r="I14" s="1"/>
      <c r="J14" s="1"/>
      <c r="L14" s="30" t="s">
        <v>121</v>
      </c>
      <c r="M14" s="1"/>
      <c r="N14" s="1"/>
    </row>
    <row r="15" spans="1:14" ht="24" customHeight="1" thickBot="1" x14ac:dyDescent="0.2">
      <c r="A15" s="540" t="s">
        <v>140</v>
      </c>
      <c r="B15" s="592" t="s">
        <v>152</v>
      </c>
      <c r="C15" s="592"/>
      <c r="D15" s="592"/>
      <c r="E15" s="592"/>
      <c r="F15" s="592"/>
      <c r="G15" s="592"/>
      <c r="H15" s="473" t="s">
        <v>153</v>
      </c>
      <c r="I15" s="473"/>
      <c r="J15" s="473"/>
      <c r="K15" s="597" t="s">
        <v>154</v>
      </c>
      <c r="L15" s="461"/>
    </row>
    <row r="16" spans="1:14" ht="24" customHeight="1" x14ac:dyDescent="0.15">
      <c r="A16" s="542"/>
      <c r="B16" s="544" t="s">
        <v>155</v>
      </c>
      <c r="C16" s="545"/>
      <c r="D16" s="286" t="s">
        <v>156</v>
      </c>
      <c r="E16" s="544" t="s">
        <v>184</v>
      </c>
      <c r="F16" s="545"/>
      <c r="G16" s="286" t="s">
        <v>52</v>
      </c>
      <c r="H16" s="603" t="s">
        <v>157</v>
      </c>
      <c r="I16" s="603"/>
      <c r="J16" s="286" t="s">
        <v>52</v>
      </c>
      <c r="K16" s="644" t="s">
        <v>158</v>
      </c>
      <c r="L16" s="462"/>
    </row>
    <row r="17" spans="1:21" s="260" customFormat="1" ht="24.75" customHeight="1" x14ac:dyDescent="0.15">
      <c r="A17" s="368" t="s">
        <v>359</v>
      </c>
      <c r="B17" s="654">
        <v>285962</v>
      </c>
      <c r="C17" s="650"/>
      <c r="D17" s="376">
        <v>122013</v>
      </c>
      <c r="E17" s="609">
        <v>407975</v>
      </c>
      <c r="F17" s="609"/>
      <c r="G17" s="58">
        <v>101.993495016262</v>
      </c>
      <c r="H17" s="609">
        <v>356925</v>
      </c>
      <c r="I17" s="609"/>
      <c r="J17" s="88">
        <v>105.795679546613</v>
      </c>
      <c r="K17" s="651">
        <v>87.486978368772597</v>
      </c>
      <c r="L17" s="652"/>
    </row>
    <row r="18" spans="1:21" s="371" customFormat="1" ht="24.75" customHeight="1" x14ac:dyDescent="0.15">
      <c r="A18" s="372" t="s">
        <v>301</v>
      </c>
      <c r="B18" s="649">
        <v>299612</v>
      </c>
      <c r="C18" s="650"/>
      <c r="D18" s="376">
        <v>120812</v>
      </c>
      <c r="E18" s="609">
        <v>420424</v>
      </c>
      <c r="F18" s="609"/>
      <c r="G18" s="58">
        <v>103.05141246399903</v>
      </c>
      <c r="H18" s="609">
        <v>372509</v>
      </c>
      <c r="I18" s="609"/>
      <c r="J18" s="88">
        <v>104.36618337185683</v>
      </c>
      <c r="K18" s="651">
        <v>88.603172035849525</v>
      </c>
      <c r="L18" s="652"/>
    </row>
    <row r="19" spans="1:21" s="371" customFormat="1" ht="24.75" customHeight="1" x14ac:dyDescent="0.15">
      <c r="A19" s="373">
        <v>3</v>
      </c>
      <c r="B19" s="649">
        <v>354524</v>
      </c>
      <c r="C19" s="650"/>
      <c r="D19" s="376">
        <v>118549</v>
      </c>
      <c r="E19" s="609">
        <v>473073</v>
      </c>
      <c r="F19" s="609"/>
      <c r="G19" s="58">
        <v>112.52283409129831</v>
      </c>
      <c r="H19" s="609">
        <v>381972</v>
      </c>
      <c r="I19" s="609"/>
      <c r="J19" s="88">
        <v>102.54034130718989</v>
      </c>
      <c r="K19" s="651">
        <v>80.74271835424976</v>
      </c>
      <c r="L19" s="652"/>
    </row>
    <row r="20" spans="1:21" s="371" customFormat="1" ht="24.75" customHeight="1" x14ac:dyDescent="0.15">
      <c r="A20" s="373">
        <v>4</v>
      </c>
      <c r="B20" s="649">
        <v>375085</v>
      </c>
      <c r="C20" s="650"/>
      <c r="D20" s="376">
        <v>113882</v>
      </c>
      <c r="E20" s="609">
        <v>488967</v>
      </c>
      <c r="F20" s="609"/>
      <c r="G20" s="58">
        <v>103.35973517829171</v>
      </c>
      <c r="H20" s="609">
        <v>373548</v>
      </c>
      <c r="I20" s="609"/>
      <c r="J20" s="88">
        <v>97.794602745751007</v>
      </c>
      <c r="K20" s="651">
        <v>76.395339562792586</v>
      </c>
      <c r="L20" s="652"/>
    </row>
    <row r="21" spans="1:21" s="371" customFormat="1" ht="24.75" customHeight="1" thickBot="1" x14ac:dyDescent="0.2">
      <c r="A21" s="374">
        <v>5</v>
      </c>
      <c r="B21" s="663">
        <v>388555</v>
      </c>
      <c r="C21" s="664"/>
      <c r="D21" s="377">
        <v>109129</v>
      </c>
      <c r="E21" s="605">
        <v>497684</v>
      </c>
      <c r="F21" s="605"/>
      <c r="G21" s="378">
        <v>101.78273789437733</v>
      </c>
      <c r="H21" s="605">
        <v>374832</v>
      </c>
      <c r="I21" s="605"/>
      <c r="J21" s="379">
        <v>100.34373092614604</v>
      </c>
      <c r="K21" s="661">
        <v>75.315260285643106</v>
      </c>
      <c r="L21" s="662"/>
    </row>
    <row r="22" spans="1:21" ht="15" customHeight="1" x14ac:dyDescent="0.15">
      <c r="A22" s="1" t="s">
        <v>159</v>
      </c>
      <c r="B22" s="1"/>
      <c r="C22" s="1"/>
      <c r="D22" s="1"/>
      <c r="E22" s="1"/>
      <c r="F22" s="1"/>
      <c r="G22" s="1"/>
      <c r="H22" s="1"/>
      <c r="J22" s="1"/>
      <c r="L22" s="30" t="s">
        <v>160</v>
      </c>
      <c r="M22" s="1"/>
      <c r="N22" s="1"/>
    </row>
    <row r="23" spans="1:21" ht="15" customHeight="1" x14ac:dyDescent="0.15">
      <c r="A23" s="1" t="s">
        <v>161</v>
      </c>
      <c r="B23" s="1"/>
      <c r="C23" s="1"/>
      <c r="D23" s="1"/>
      <c r="E23" s="1"/>
      <c r="F23" s="1"/>
      <c r="G23" s="1"/>
      <c r="H23" s="1"/>
      <c r="I23" s="1"/>
      <c r="J23" s="1"/>
      <c r="K23" s="1"/>
      <c r="L23" s="1"/>
      <c r="M23" s="1"/>
      <c r="N23" s="1"/>
    </row>
    <row r="24" spans="1:21" ht="15" customHeight="1" x14ac:dyDescent="0.15">
      <c r="A24" s="1"/>
      <c r="B24" s="1"/>
      <c r="C24" s="1"/>
      <c r="D24" s="1"/>
      <c r="E24" s="1"/>
      <c r="F24" s="1"/>
      <c r="G24" s="1"/>
      <c r="H24" s="1"/>
      <c r="I24" s="1"/>
      <c r="J24" s="1"/>
      <c r="L24" s="1"/>
      <c r="M24" s="1"/>
      <c r="N24" s="1"/>
    </row>
    <row r="25" spans="1:21" ht="15" customHeight="1" thickBot="1" x14ac:dyDescent="0.2">
      <c r="A25" s="1" t="s">
        <v>324</v>
      </c>
      <c r="B25" s="1"/>
      <c r="C25" s="1"/>
      <c r="D25" s="1"/>
      <c r="E25" s="1"/>
      <c r="F25" s="1"/>
      <c r="G25" s="1"/>
      <c r="H25" s="1"/>
      <c r="I25" s="1"/>
      <c r="J25" s="1"/>
      <c r="L25" s="30" t="s">
        <v>332</v>
      </c>
      <c r="M25" s="1"/>
      <c r="N25" s="1"/>
    </row>
    <row r="26" spans="1:21" ht="24.95" customHeight="1" thickBot="1" x14ac:dyDescent="0.2">
      <c r="A26" s="540" t="s">
        <v>140</v>
      </c>
      <c r="B26" s="592" t="s">
        <v>152</v>
      </c>
      <c r="C26" s="592"/>
      <c r="D26" s="592"/>
      <c r="E26" s="592"/>
      <c r="F26" s="592"/>
      <c r="G26" s="592"/>
      <c r="H26" s="592" t="s">
        <v>153</v>
      </c>
      <c r="I26" s="592"/>
      <c r="J26" s="592"/>
      <c r="K26" s="659" t="s">
        <v>154</v>
      </c>
      <c r="L26" s="660"/>
    </row>
    <row r="27" spans="1:21" ht="24.95" customHeight="1" x14ac:dyDescent="0.15">
      <c r="A27" s="542"/>
      <c r="B27" s="544" t="s">
        <v>155</v>
      </c>
      <c r="C27" s="545"/>
      <c r="D27" s="286" t="s">
        <v>156</v>
      </c>
      <c r="E27" s="545" t="s">
        <v>231</v>
      </c>
      <c r="F27" s="545"/>
      <c r="G27" s="286" t="s">
        <v>52</v>
      </c>
      <c r="H27" s="545" t="s">
        <v>157</v>
      </c>
      <c r="I27" s="545"/>
      <c r="J27" s="286" t="s">
        <v>52</v>
      </c>
      <c r="K27" s="644" t="s">
        <v>158</v>
      </c>
      <c r="L27" s="462"/>
    </row>
    <row r="28" spans="1:21" s="260" customFormat="1" ht="24" customHeight="1" x14ac:dyDescent="0.15">
      <c r="A28" s="368" t="s">
        <v>359</v>
      </c>
      <c r="B28" s="669">
        <v>6378.0929999999998</v>
      </c>
      <c r="C28" s="666"/>
      <c r="D28" s="276">
        <v>18190.150000000001</v>
      </c>
      <c r="E28" s="609">
        <v>24568.242999999999</v>
      </c>
      <c r="F28" s="609"/>
      <c r="G28" s="58">
        <v>101.52518091328901</v>
      </c>
      <c r="H28" s="609">
        <v>9657.4240000000009</v>
      </c>
      <c r="I28" s="609"/>
      <c r="J28" s="58">
        <v>103.684408694678</v>
      </c>
      <c r="K28" s="667">
        <v>39.308565940185474</v>
      </c>
      <c r="L28" s="668"/>
      <c r="N28" s="670"/>
      <c r="O28" s="670"/>
      <c r="P28" s="670"/>
      <c r="Q28" s="670"/>
      <c r="R28" s="670"/>
      <c r="S28" s="670"/>
      <c r="T28" s="670"/>
      <c r="U28" s="670"/>
    </row>
    <row r="29" spans="1:21" s="260" customFormat="1" ht="24" customHeight="1" x14ac:dyDescent="0.15">
      <c r="A29" s="372" t="s">
        <v>301</v>
      </c>
      <c r="B29" s="669">
        <v>6962.5929999999998</v>
      </c>
      <c r="C29" s="666"/>
      <c r="D29" s="276">
        <v>18513.047999999999</v>
      </c>
      <c r="E29" s="609">
        <v>25475.641</v>
      </c>
      <c r="F29" s="609"/>
      <c r="G29" s="58">
        <v>103.69337766644526</v>
      </c>
      <c r="H29" s="609">
        <v>10661.922</v>
      </c>
      <c r="I29" s="609"/>
      <c r="J29" s="58">
        <v>110.40130370169106</v>
      </c>
      <c r="K29" s="501">
        <v>41.851437614464736</v>
      </c>
      <c r="L29" s="537"/>
      <c r="N29" s="670"/>
      <c r="O29" s="670"/>
      <c r="P29" s="670"/>
      <c r="Q29" s="670"/>
      <c r="R29" s="670"/>
      <c r="S29" s="670"/>
      <c r="T29" s="670"/>
      <c r="U29" s="670"/>
    </row>
    <row r="30" spans="1:21" s="260" customFormat="1" ht="24" customHeight="1" x14ac:dyDescent="0.15">
      <c r="A30" s="373">
        <v>3</v>
      </c>
      <c r="B30" s="665">
        <v>7969.3980000000001</v>
      </c>
      <c r="C30" s="666"/>
      <c r="D30" s="276">
        <v>19426.017</v>
      </c>
      <c r="E30" s="609">
        <v>27395.416000000001</v>
      </c>
      <c r="F30" s="609"/>
      <c r="G30" s="58">
        <v>107.53572795283151</v>
      </c>
      <c r="H30" s="609">
        <v>12476.347</v>
      </c>
      <c r="I30" s="609"/>
      <c r="J30" s="58">
        <v>117.01780410698935</v>
      </c>
      <c r="K30" s="501">
        <v>45.541732237247281</v>
      </c>
      <c r="L30" s="537"/>
      <c r="N30" s="670"/>
      <c r="O30" s="670"/>
      <c r="P30" s="670"/>
      <c r="Q30" s="670"/>
      <c r="R30" s="670"/>
      <c r="S30" s="670"/>
      <c r="T30" s="670"/>
      <c r="U30" s="670"/>
    </row>
    <row r="31" spans="1:21" s="260" customFormat="1" ht="24" customHeight="1" x14ac:dyDescent="0.15">
      <c r="A31" s="373">
        <v>4</v>
      </c>
      <c r="B31" s="665">
        <v>17665.363000000001</v>
      </c>
      <c r="C31" s="666"/>
      <c r="D31" s="276">
        <v>38521.714999999997</v>
      </c>
      <c r="E31" s="609">
        <v>56187.078000000001</v>
      </c>
      <c r="F31" s="609"/>
      <c r="G31" s="58">
        <v>205.09664098548458</v>
      </c>
      <c r="H31" s="609">
        <v>29496.831999999999</v>
      </c>
      <c r="I31" s="609"/>
      <c r="J31" s="58">
        <v>236.42202320919736</v>
      </c>
      <c r="K31" s="501">
        <v>52.497536889175834</v>
      </c>
      <c r="L31" s="537"/>
      <c r="N31" s="670"/>
      <c r="O31" s="670"/>
      <c r="P31" s="670"/>
      <c r="Q31" s="670"/>
      <c r="R31" s="670"/>
      <c r="S31" s="670"/>
      <c r="T31" s="670"/>
      <c r="U31" s="670"/>
    </row>
    <row r="32" spans="1:21" s="260" customFormat="1" ht="24" customHeight="1" thickBot="1" x14ac:dyDescent="0.2">
      <c r="A32" s="374">
        <v>5</v>
      </c>
      <c r="B32" s="671">
        <v>19906.508999999998</v>
      </c>
      <c r="C32" s="672"/>
      <c r="D32" s="380">
        <v>39963.667000000001</v>
      </c>
      <c r="E32" s="605">
        <v>59870.175999999999</v>
      </c>
      <c r="F32" s="605"/>
      <c r="G32" s="378">
        <v>106.5550623579322</v>
      </c>
      <c r="H32" s="605">
        <v>34672.474999999999</v>
      </c>
      <c r="I32" s="605"/>
      <c r="J32" s="378">
        <v>117.54643685125237</v>
      </c>
      <c r="K32" s="673">
        <v>57.912766115803635</v>
      </c>
      <c r="L32" s="674"/>
      <c r="N32" s="670"/>
      <c r="O32" s="670"/>
      <c r="P32" s="670"/>
      <c r="Q32" s="670"/>
      <c r="R32" s="670"/>
      <c r="S32" s="670"/>
      <c r="T32" s="670"/>
      <c r="U32" s="670"/>
    </row>
    <row r="33" spans="1:14" ht="15" customHeight="1" x14ac:dyDescent="0.15">
      <c r="B33" s="1"/>
      <c r="C33" s="1"/>
      <c r="D33" s="1"/>
      <c r="E33" s="1"/>
      <c r="F33" s="1"/>
      <c r="G33" s="1"/>
      <c r="H33" s="1"/>
      <c r="J33" s="1"/>
      <c r="K33" s="1"/>
      <c r="L33" s="30" t="s">
        <v>162</v>
      </c>
      <c r="M33" s="1"/>
      <c r="N33" s="1"/>
    </row>
    <row r="34" spans="1:14" ht="29.45" customHeight="1" x14ac:dyDescent="0.15">
      <c r="A34" s="508" t="s">
        <v>330</v>
      </c>
      <c r="B34" s="508"/>
      <c r="C34" s="508"/>
      <c r="D34" s="508"/>
      <c r="E34" s="508"/>
      <c r="F34" s="508"/>
      <c r="G34" s="508"/>
      <c r="H34" s="508"/>
      <c r="I34" s="508"/>
      <c r="J34" s="1"/>
      <c r="K34" s="1"/>
      <c r="L34" s="1"/>
      <c r="M34" s="1"/>
      <c r="N34" s="1"/>
    </row>
    <row r="35" spans="1:14" ht="18.95" customHeight="1" x14ac:dyDescent="0.15">
      <c r="A35" s="1"/>
      <c r="B35" s="1"/>
      <c r="C35" s="1"/>
      <c r="D35" s="1"/>
      <c r="E35" s="1"/>
      <c r="F35" s="1"/>
      <c r="G35" s="1"/>
      <c r="H35" s="1"/>
      <c r="I35" s="1"/>
      <c r="J35" s="1"/>
      <c r="K35" s="1"/>
      <c r="L35" s="1"/>
      <c r="M35" s="1"/>
      <c r="N35" s="1"/>
    </row>
  </sheetData>
  <sheetProtection sheet="1"/>
  <mergeCells count="94">
    <mergeCell ref="T28:U28"/>
    <mergeCell ref="T29:U29"/>
    <mergeCell ref="T30:U30"/>
    <mergeCell ref="T31:U31"/>
    <mergeCell ref="T32:U32"/>
    <mergeCell ref="R28:S28"/>
    <mergeCell ref="R29:S29"/>
    <mergeCell ref="R30:S30"/>
    <mergeCell ref="R31:S31"/>
    <mergeCell ref="R32:S32"/>
    <mergeCell ref="A34:I34"/>
    <mergeCell ref="A12:J12"/>
    <mergeCell ref="N32:O32"/>
    <mergeCell ref="N31:O31"/>
    <mergeCell ref="N30:O30"/>
    <mergeCell ref="N29:O29"/>
    <mergeCell ref="N28:O28"/>
    <mergeCell ref="K30:L30"/>
    <mergeCell ref="E30:F30"/>
    <mergeCell ref="E31:F31"/>
    <mergeCell ref="E32:F32"/>
    <mergeCell ref="B32:C32"/>
    <mergeCell ref="H32:I32"/>
    <mergeCell ref="K32:L32"/>
    <mergeCell ref="B31:C31"/>
    <mergeCell ref="H31:I31"/>
    <mergeCell ref="P28:Q28"/>
    <mergeCell ref="P29:Q29"/>
    <mergeCell ref="P30:Q30"/>
    <mergeCell ref="P31:Q31"/>
    <mergeCell ref="P32:Q32"/>
    <mergeCell ref="K31:L31"/>
    <mergeCell ref="B30:C30"/>
    <mergeCell ref="H30:I30"/>
    <mergeCell ref="K28:L28"/>
    <mergeCell ref="B29:C29"/>
    <mergeCell ref="H29:I29"/>
    <mergeCell ref="K29:L29"/>
    <mergeCell ref="E28:F28"/>
    <mergeCell ref="E29:F29"/>
    <mergeCell ref="B28:C28"/>
    <mergeCell ref="H28:I28"/>
    <mergeCell ref="B20:C20"/>
    <mergeCell ref="H20:I20"/>
    <mergeCell ref="K20:L20"/>
    <mergeCell ref="K21:L21"/>
    <mergeCell ref="E27:F27"/>
    <mergeCell ref="B21:C21"/>
    <mergeCell ref="H21:I21"/>
    <mergeCell ref="E21:F21"/>
    <mergeCell ref="K27:L27"/>
    <mergeCell ref="E20:F20"/>
    <mergeCell ref="A26:A27"/>
    <mergeCell ref="B26:G26"/>
    <mergeCell ref="H26:J26"/>
    <mergeCell ref="K26:L26"/>
    <mergeCell ref="B27:C27"/>
    <mergeCell ref="H27:I27"/>
    <mergeCell ref="B16:C16"/>
    <mergeCell ref="A2:A4"/>
    <mergeCell ref="B17:C17"/>
    <mergeCell ref="H17:I17"/>
    <mergeCell ref="A15:A16"/>
    <mergeCell ref="B15:G15"/>
    <mergeCell ref="H15:J15"/>
    <mergeCell ref="D2:F2"/>
    <mergeCell ref="G2:H2"/>
    <mergeCell ref="I2:J2"/>
    <mergeCell ref="E17:F17"/>
    <mergeCell ref="H16:I16"/>
    <mergeCell ref="E7:F7"/>
    <mergeCell ref="B2:C3"/>
    <mergeCell ref="B19:C19"/>
    <mergeCell ref="H19:I19"/>
    <mergeCell ref="K19:L19"/>
    <mergeCell ref="K17:L17"/>
    <mergeCell ref="B18:C18"/>
    <mergeCell ref="H18:I18"/>
    <mergeCell ref="K18:L18"/>
    <mergeCell ref="E18:F18"/>
    <mergeCell ref="E19:F19"/>
    <mergeCell ref="K16:L16"/>
    <mergeCell ref="E16:F16"/>
    <mergeCell ref="K2:L2"/>
    <mergeCell ref="E4:F4"/>
    <mergeCell ref="K15:L15"/>
    <mergeCell ref="E8:F8"/>
    <mergeCell ref="E9:F9"/>
    <mergeCell ref="E5:F5"/>
    <mergeCell ref="E6:F6"/>
    <mergeCell ref="D3:F3"/>
    <mergeCell ref="G3:H3"/>
    <mergeCell ref="I3:J3"/>
    <mergeCell ref="K3:L3"/>
  </mergeCells>
  <phoneticPr fontId="22"/>
  <conditionalFormatting sqref="A5:L9 A28:L32 A17:L21">
    <cfRule type="expression" dxfId="1" priority="2">
      <formula>MOD(ROW(),2)=0</formula>
    </cfRule>
  </conditionalFormatting>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differentOddEven="1" scaleWithDoc="0" alignWithMargins="0">
    <oddHeader>&amp;L&amp;"ＭＳ 明朝,標準"&amp;10ⅩⅣ　物価・消費及び金融</oddHeader>
    <oddFooter>&amp;C&amp;"ＭＳ 明朝,標準"&amp;A</oddFooter>
    <evenHeader>&amp;R&amp;"ＭＳ 明朝,標準"&amp;10ⅩⅣ　物価・消費及び金融</evenHeader>
    <evenFooter>&amp;C&amp;"ＭＳ 明朝,標準"&amp;A</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－174－</vt:lpstr>
      <vt:lpstr>－175－</vt:lpstr>
      <vt:lpstr>－176－</vt:lpstr>
      <vt:lpstr>－177－</vt:lpstr>
      <vt:lpstr>－178－</vt:lpstr>
      <vt:lpstr>－179－</vt:lpstr>
      <vt:lpstr>－180－</vt:lpstr>
      <vt:lpstr>－181－</vt:lpstr>
      <vt:lpstr>－182－</vt:lpstr>
      <vt:lpstr>－183－</vt:lpstr>
      <vt:lpstr>グラフ</vt:lpstr>
      <vt:lpstr>'－174－'!Print_Area</vt:lpstr>
      <vt:lpstr>'－175－'!Print_Area</vt:lpstr>
      <vt:lpstr>'－176－'!Print_Area</vt:lpstr>
      <vt:lpstr>'－177－'!Print_Area</vt:lpstr>
      <vt:lpstr>'－178－'!Print_Area</vt:lpstr>
      <vt:lpstr>'－179－'!Print_Area</vt:lpstr>
      <vt:lpstr>'－180－'!Print_Area</vt:lpstr>
      <vt:lpstr>'－181－'!Print_Area</vt:lpstr>
      <vt:lpstr>'－182－'!Print_Area</vt:lpstr>
      <vt:lpstr>'－183－'!Print_Area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兼島 卓司</dc:creator>
  <cp:lastModifiedBy>仲里 直子</cp:lastModifiedBy>
  <cp:lastPrinted>2024-05-17T02:14:41Z</cp:lastPrinted>
  <dcterms:created xsi:type="dcterms:W3CDTF">2023-04-05T23:45:15Z</dcterms:created>
  <dcterms:modified xsi:type="dcterms:W3CDTF">2024-06-13T02:01:39Z</dcterms:modified>
</cp:coreProperties>
</file>