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56A336D4-DBFD-434F-A78C-E5F84C06E70B}" xr6:coauthVersionLast="47" xr6:coauthVersionMax="47" xr10:uidLastSave="{00000000-0000-0000-0000-000000000000}"/>
  <bookViews>
    <workbookView xWindow="20370" yWindow="-2340" windowWidth="19440" windowHeight="15000" xr2:uid="{00000000-000D-0000-FFFF-FFFF00000000}"/>
  </bookViews>
  <sheets>
    <sheet name="－108－" sheetId="1" r:id="rId1"/>
    <sheet name="－109－" sheetId="17" r:id="rId2"/>
    <sheet name="－110－" sheetId="10" r:id="rId3"/>
    <sheet name="－111－" sheetId="15" r:id="rId4"/>
    <sheet name="－112－" sheetId="16" r:id="rId5"/>
    <sheet name="グラフ" sheetId="6" r:id="rId6"/>
  </sheets>
  <definedNames>
    <definedName name="_xlnm.Print_Area" localSheetId="0">'－108－'!$A$1:$M$42</definedName>
    <definedName name="_xlnm.Print_Area" localSheetId="1">'－109－'!$A$1:$AB$46</definedName>
    <definedName name="_xlnm.Print_Area" localSheetId="2">'－110－'!$A$1:$AC$53</definedName>
    <definedName name="_xlnm.Print_Area" localSheetId="3">'－111－'!$AD$1:$BH$52</definedName>
    <definedName name="_xlnm.Print_Area" localSheetId="4">'－112－'!$A$1:$M$45</definedName>
    <definedName name="_xlnm.Print_Area" localSheetId="5">グラフ!$A$1:$F$66</definedName>
  </definedNames>
  <calcPr calcId="191029"/>
</workbook>
</file>

<file path=xl/calcChain.xml><?xml version="1.0" encoding="utf-8"?>
<calcChain xmlns="http://schemas.openxmlformats.org/spreadsheetml/2006/main">
  <c r="I39" i="6" l="1"/>
  <c r="J48" i="6" l="1"/>
  <c r="I48" i="6"/>
  <c r="K48" i="6" s="1"/>
  <c r="H48" i="6"/>
  <c r="K42" i="6"/>
  <c r="J40" i="6"/>
  <c r="I40" i="6"/>
  <c r="H40" i="6"/>
  <c r="I27" i="6"/>
  <c r="I26" i="6"/>
  <c r="I25" i="6"/>
  <c r="I24" i="6"/>
  <c r="I23" i="6"/>
  <c r="I22" i="6"/>
  <c r="I21" i="6"/>
  <c r="I20" i="6"/>
  <c r="I19" i="6"/>
  <c r="I18" i="6"/>
  <c r="A15" i="1"/>
  <c r="J47" i="6"/>
  <c r="I47" i="6"/>
  <c r="H47" i="6"/>
  <c r="K41" i="6"/>
  <c r="J39" i="6"/>
  <c r="H39" i="6"/>
  <c r="I14" i="6"/>
  <c r="I13" i="6"/>
  <c r="I12" i="6"/>
  <c r="I11" i="6"/>
  <c r="I10" i="6"/>
  <c r="I9" i="6"/>
  <c r="I8" i="6"/>
  <c r="I7" i="6"/>
  <c r="I6" i="6"/>
  <c r="I5" i="6"/>
  <c r="I4" i="6"/>
  <c r="I3" i="6"/>
  <c r="A14" i="1"/>
  <c r="K40" i="6"/>
  <c r="K39" i="6"/>
  <c r="J51" i="6"/>
  <c r="I51" i="6"/>
  <c r="H51" i="6"/>
  <c r="J50" i="6"/>
  <c r="I50" i="6"/>
  <c r="H50" i="6"/>
  <c r="J49" i="6"/>
  <c r="I49" i="6"/>
  <c r="H49" i="6"/>
  <c r="K43" i="6"/>
  <c r="J43" i="6"/>
  <c r="I43" i="6"/>
  <c r="H43" i="6"/>
  <c r="J42" i="6"/>
  <c r="I42" i="6"/>
  <c r="H42" i="6"/>
  <c r="J41" i="6"/>
  <c r="I41" i="6"/>
  <c r="H41" i="6"/>
  <c r="A18" i="1"/>
  <c r="A17" i="1"/>
  <c r="A16" i="1"/>
  <c r="K47" i="6" l="1"/>
  <c r="K51" i="6"/>
  <c r="K49" i="6"/>
  <c r="K50" i="6"/>
  <c r="I28" i="6"/>
  <c r="I15" i="6" l="1"/>
</calcChain>
</file>

<file path=xl/sharedStrings.xml><?xml version="1.0" encoding="utf-8"?>
<sst xmlns="http://schemas.openxmlformats.org/spreadsheetml/2006/main" count="486" uniqueCount="276">
  <si>
    <t>総　数</t>
  </si>
  <si>
    <t>総数</t>
  </si>
  <si>
    <t>薬局</t>
  </si>
  <si>
    <t>《 人  口  一  万  人  当  り 》</t>
  </si>
  <si>
    <t>（単位：人）</t>
  </si>
  <si>
    <t xml:space="preserve"> </t>
  </si>
  <si>
    <t>区　分</t>
  </si>
  <si>
    <t>10月</t>
  </si>
  <si>
    <t>11月</t>
  </si>
  <si>
    <t>12月</t>
  </si>
  <si>
    <t>男</t>
  </si>
  <si>
    <t>女</t>
  </si>
  <si>
    <t>（単位：人、％）</t>
  </si>
  <si>
    <t>構成比</t>
  </si>
  <si>
    <t>うち男</t>
  </si>
  <si>
    <t>10～14</t>
  </si>
  <si>
    <t>15～19</t>
  </si>
  <si>
    <t>20～24</t>
  </si>
  <si>
    <t>25～29</t>
  </si>
  <si>
    <t>30～34</t>
  </si>
  <si>
    <t>35～39</t>
  </si>
  <si>
    <t>40～44</t>
  </si>
  <si>
    <t>45～49</t>
  </si>
  <si>
    <t>50～54</t>
  </si>
  <si>
    <t>55～59</t>
  </si>
  <si>
    <t>60～64</t>
  </si>
  <si>
    <t>65～69</t>
  </si>
  <si>
    <t>70～74</t>
  </si>
  <si>
    <t>75～79</t>
  </si>
  <si>
    <t>80～84</t>
  </si>
  <si>
    <t>85～89</t>
  </si>
  <si>
    <t>90歳以上</t>
  </si>
  <si>
    <t>-</t>
  </si>
  <si>
    <t>（注）1.死亡率は人口千人に対する割合である。</t>
  </si>
  <si>
    <t>母子健康手帳
交付状況</t>
  </si>
  <si>
    <t>妊婦届出
による交付数</t>
  </si>
  <si>
    <t>第11週以内</t>
  </si>
  <si>
    <t>第12週～第19週</t>
  </si>
  <si>
    <t>第20週～第27週</t>
  </si>
  <si>
    <t>第28週以上</t>
  </si>
  <si>
    <t>その他の交付数</t>
  </si>
  <si>
    <t>出生後交付</t>
  </si>
  <si>
    <t>再交付</t>
  </si>
  <si>
    <t>妊産婦</t>
  </si>
  <si>
    <t>乳幼児</t>
  </si>
  <si>
    <t>妊婦一般健康診査</t>
  </si>
  <si>
    <t>受診者数</t>
  </si>
  <si>
    <t>乳児一般
健康診査</t>
  </si>
  <si>
    <t>対象者数</t>
  </si>
  <si>
    <t>受診率（％）</t>
  </si>
  <si>
    <t>乳児精密検査</t>
  </si>
  <si>
    <t>開催回数</t>
  </si>
  <si>
    <t>参加延人員</t>
  </si>
  <si>
    <t>その他</t>
  </si>
  <si>
    <t>延べ件数</t>
  </si>
  <si>
    <t>母子保健推進員
活動事業</t>
  </si>
  <si>
    <t>推進員数</t>
  </si>
  <si>
    <t>推進活動件数</t>
  </si>
  <si>
    <t>実施回数</t>
  </si>
  <si>
    <t>（単位：ｔ）</t>
  </si>
  <si>
    <t>年　  度</t>
  </si>
  <si>
    <t>ご　　　　み　　　　搬　　　　入　　　　量   （ｔ）</t>
  </si>
  <si>
    <t>総　　量</t>
  </si>
  <si>
    <t>家　　　　庭　　　　系</t>
  </si>
  <si>
    <t>事　　　業　　　系</t>
  </si>
  <si>
    <t>環境事業系</t>
  </si>
  <si>
    <t>資料：環境保全課</t>
  </si>
  <si>
    <t>（単位：ｔ、kℓ）</t>
  </si>
  <si>
    <t>ご み 処 理 量  （ｔ）</t>
  </si>
  <si>
    <t>し尿・浄化槽汚泥処理量 （kℓ）</t>
  </si>
  <si>
    <t>焼　　却</t>
  </si>
  <si>
    <t>鉄　　屑</t>
  </si>
  <si>
    <t xml:space="preserve">総　　量 </t>
  </si>
  <si>
    <t>し　　尿</t>
  </si>
  <si>
    <t>浄化槽汚泥</t>
  </si>
  <si>
    <t>（単位：台、人）</t>
  </si>
  <si>
    <t xml:space="preserve"> ご  　　　み       処　　  理</t>
  </si>
  <si>
    <t>し　 尿 　処 　理</t>
  </si>
  <si>
    <t>車　　　　　　　　輌</t>
  </si>
  <si>
    <t>作　　業　　員</t>
  </si>
  <si>
    <t>許可車両台数</t>
  </si>
  <si>
    <t>作業人数</t>
  </si>
  <si>
    <t>直　　営</t>
  </si>
  <si>
    <t>委　　託</t>
  </si>
  <si>
    <t>委 託</t>
  </si>
  <si>
    <t>許　　　可</t>
  </si>
  <si>
    <t>人　　数</t>
  </si>
  <si>
    <t>(単位：件）</t>
  </si>
  <si>
    <t>年　　度</t>
  </si>
  <si>
    <t xml:space="preserve"> 振　動</t>
  </si>
  <si>
    <t>悪　臭</t>
  </si>
  <si>
    <r>
      <t xml:space="preserve"> </t>
    </r>
    <r>
      <rPr>
        <b/>
        <sz val="14"/>
        <rFont val="ＭＳ 明朝"/>
        <family val="1"/>
        <charset val="128"/>
      </rPr>
      <t>Ⅸ　　医 療 及 び 衛 生　　</t>
    </r>
  </si>
  <si>
    <t>死亡者数</t>
  </si>
  <si>
    <t>10～19</t>
  </si>
  <si>
    <t>20～29</t>
  </si>
  <si>
    <t>30～39</t>
  </si>
  <si>
    <t>40～49</t>
  </si>
  <si>
    <t>50～59</t>
  </si>
  <si>
    <t>60～69</t>
  </si>
  <si>
    <t>70～79</t>
  </si>
  <si>
    <t>80～89</t>
  </si>
  <si>
    <t>出生数</t>
  </si>
  <si>
    <t>焼却</t>
  </si>
  <si>
    <t>鉄屑</t>
  </si>
  <si>
    <t>し尿</t>
  </si>
  <si>
    <t>施術所</t>
    <rPh sb="0" eb="2">
      <t>シジュツ</t>
    </rPh>
    <rPh sb="2" eb="3">
      <t>ショ</t>
    </rPh>
    <phoneticPr fontId="23"/>
  </si>
  <si>
    <t>受診人員</t>
  </si>
  <si>
    <t>直接搬入</t>
  </si>
  <si>
    <t>埋　立</t>
  </si>
  <si>
    <t>許 可</t>
  </si>
  <si>
    <t>大   気</t>
  </si>
  <si>
    <t>水質</t>
  </si>
  <si>
    <t>騒音</t>
  </si>
  <si>
    <t>交　　　　付　　　　総　　　　数</t>
  </si>
  <si>
    <t>健康診査事業</t>
  </si>
  <si>
    <t>対象数</t>
  </si>
  <si>
    <t>受診数</t>
  </si>
  <si>
    <t>健　　康　　教　　育</t>
  </si>
  <si>
    <t>個別支援事業</t>
  </si>
  <si>
    <t>個 　 別 　 支　  援  　総 　 数</t>
  </si>
  <si>
    <t>訪 問 指 導</t>
  </si>
  <si>
    <t>来 所 相 談</t>
  </si>
  <si>
    <t>電 話 相 談</t>
  </si>
  <si>
    <t>健康教育</t>
  </si>
  <si>
    <t>一般健康診査</t>
  </si>
  <si>
    <t>がん検診</t>
  </si>
  <si>
    <t>胃がん検診</t>
  </si>
  <si>
    <t>子宮がん検診</t>
  </si>
  <si>
    <t>乳がん検診</t>
  </si>
  <si>
    <t>肺がん検診</t>
  </si>
  <si>
    <t>大腸がん検診</t>
  </si>
  <si>
    <t>ごみ搬入量</t>
    <phoneticPr fontId="23"/>
  </si>
  <si>
    <t>総　数</t>
    <phoneticPr fontId="23"/>
  </si>
  <si>
    <t>ポリオ</t>
    <phoneticPr fontId="23"/>
  </si>
  <si>
    <t>Ｄ・Ｐ・Ｔ</t>
    <phoneticPr fontId="23"/>
  </si>
  <si>
    <t>日本脳炎</t>
    <rPh sb="0" eb="2">
      <t>ニホン</t>
    </rPh>
    <rPh sb="2" eb="4">
      <t>ノウエン</t>
    </rPh>
    <phoneticPr fontId="23"/>
  </si>
  <si>
    <t>ＢＣＧ</t>
    <phoneticPr fontId="23"/>
  </si>
  <si>
    <t>参加者
延人数</t>
    <phoneticPr fontId="23"/>
  </si>
  <si>
    <t>被指導延人員</t>
  </si>
  <si>
    <t>年度</t>
    <rPh sb="0" eb="2">
      <t>ネンド</t>
    </rPh>
    <phoneticPr fontId="23"/>
  </si>
  <si>
    <t>Ｄ・Ｔ</t>
    <phoneticPr fontId="23"/>
  </si>
  <si>
    <t>小児用
肺炎球菌</t>
    <rPh sb="0" eb="2">
      <t>ショウニ</t>
    </rPh>
    <rPh sb="2" eb="3">
      <t>ヨウ</t>
    </rPh>
    <rPh sb="4" eb="6">
      <t>ハイエン</t>
    </rPh>
    <rPh sb="6" eb="8">
      <t>キュウキン</t>
    </rPh>
    <phoneticPr fontId="23"/>
  </si>
  <si>
    <t>子宮頸がん
予防</t>
    <rPh sb="0" eb="2">
      <t>シキュウ</t>
    </rPh>
    <rPh sb="2" eb="3">
      <t>ケイ</t>
    </rPh>
    <rPh sb="6" eb="8">
      <t>ヨボウ</t>
    </rPh>
    <phoneticPr fontId="23"/>
  </si>
  <si>
    <t>高齢者
肺炎球菌</t>
    <rPh sb="0" eb="3">
      <t>コウレイシャ</t>
    </rPh>
    <rPh sb="4" eb="6">
      <t>ハイエン</t>
    </rPh>
    <rPh sb="6" eb="8">
      <t>キュウキン</t>
    </rPh>
    <phoneticPr fontId="23"/>
  </si>
  <si>
    <t>Hib（ヒブ）</t>
    <phoneticPr fontId="23"/>
  </si>
  <si>
    <t>高齢者
インフルエンザ</t>
    <rPh sb="0" eb="3">
      <t>コウレイシャ</t>
    </rPh>
    <phoneticPr fontId="23"/>
  </si>
  <si>
    <t>4種混合
（DPT－IPV)</t>
    <rPh sb="1" eb="2">
      <t>シュ</t>
    </rPh>
    <rPh sb="2" eb="4">
      <t>コンゴウ</t>
    </rPh>
    <phoneticPr fontId="23"/>
  </si>
  <si>
    <t>店舗
販売業者</t>
    <rPh sb="0" eb="2">
      <t>テンポ</t>
    </rPh>
    <rPh sb="3" eb="5">
      <t>ハンバイ</t>
    </rPh>
    <rPh sb="5" eb="7">
      <t>ギョウシャ</t>
    </rPh>
    <phoneticPr fontId="23"/>
  </si>
  <si>
    <t xml:space="preserve">《 人  口  一  万  人  当  り 》    </t>
    <phoneticPr fontId="23"/>
  </si>
  <si>
    <t>1月</t>
    <rPh sb="1" eb="2">
      <t>ツキ</t>
    </rPh>
    <phoneticPr fontId="23"/>
  </si>
  <si>
    <t xml:space="preserve"> 　　 が含まれているためである。</t>
    <phoneticPr fontId="23"/>
  </si>
  <si>
    <t>水痘
（水ぼうそう)</t>
    <rPh sb="0" eb="1">
      <t>ミズ</t>
    </rPh>
    <rPh sb="1" eb="2">
      <t>トウ</t>
    </rPh>
    <rPh sb="4" eb="5">
      <t>ミズ</t>
    </rPh>
    <phoneticPr fontId="23"/>
  </si>
  <si>
    <t>資料：人口動態調査</t>
    <rPh sb="3" eb="5">
      <t>ジンコウ</t>
    </rPh>
    <rPh sb="5" eb="7">
      <t>ドウタイ</t>
    </rPh>
    <rPh sb="7" eb="9">
      <t>チョウサ</t>
    </rPh>
    <phoneticPr fontId="23"/>
  </si>
  <si>
    <t>資料：市民課</t>
    <rPh sb="3" eb="6">
      <t>シミンカ</t>
    </rPh>
    <phoneticPr fontId="23"/>
  </si>
  <si>
    <t>B型肝炎</t>
    <rPh sb="1" eb="2">
      <t>ガタ</t>
    </rPh>
    <rPh sb="2" eb="4">
      <t>カンエン</t>
    </rPh>
    <phoneticPr fontId="23"/>
  </si>
  <si>
    <t>風しん</t>
    <rPh sb="0" eb="1">
      <t>フウ</t>
    </rPh>
    <phoneticPr fontId="23"/>
  </si>
  <si>
    <t>麻しん</t>
    <rPh sb="0" eb="1">
      <t>マ</t>
    </rPh>
    <phoneticPr fontId="23"/>
  </si>
  <si>
    <t xml:space="preserve"> ＭＲ </t>
    <phoneticPr fontId="23"/>
  </si>
  <si>
    <t>南部保健所活動概況（平成28年度～）</t>
    <rPh sb="0" eb="2">
      <t>ナンブ</t>
    </rPh>
    <rPh sb="2" eb="5">
      <t>ホケンジョ</t>
    </rPh>
    <rPh sb="5" eb="7">
      <t>カツドウ</t>
    </rPh>
    <rPh sb="7" eb="9">
      <t>ガイキョウ</t>
    </rPh>
    <rPh sb="10" eb="12">
      <t>ヘイセイ</t>
    </rPh>
    <rPh sb="14" eb="16">
      <t>ネンド</t>
    </rPh>
    <phoneticPr fontId="23"/>
  </si>
  <si>
    <t>医療施設調査（平成28年度～）</t>
    <rPh sb="0" eb="2">
      <t>イリョウ</t>
    </rPh>
    <rPh sb="2" eb="4">
      <t>シセツ</t>
    </rPh>
    <rPh sb="4" eb="6">
      <t>チョウサ</t>
    </rPh>
    <rPh sb="7" eb="9">
      <t>ヘイセイ</t>
    </rPh>
    <rPh sb="11" eb="13">
      <t>ネンド</t>
    </rPh>
    <phoneticPr fontId="23"/>
  </si>
  <si>
    <t>資料：衛生統計年報</t>
    <phoneticPr fontId="23"/>
  </si>
  <si>
    <t>　　資料：こども家庭課</t>
    <rPh sb="8" eb="10">
      <t>カテイ</t>
    </rPh>
    <phoneticPr fontId="23"/>
  </si>
  <si>
    <t>　　　</t>
    <phoneticPr fontId="23"/>
  </si>
  <si>
    <t>（注）平成28年10月からB型肝炎ワクチンが予防接種法に基づく定期接種に導入された。</t>
    <rPh sb="1" eb="2">
      <t>チュウ</t>
    </rPh>
    <rPh sb="3" eb="5">
      <t>ヘイセイ</t>
    </rPh>
    <rPh sb="7" eb="8">
      <t>ネン</t>
    </rPh>
    <rPh sb="10" eb="11">
      <t>ガツ</t>
    </rPh>
    <rPh sb="14" eb="15">
      <t>カタ</t>
    </rPh>
    <rPh sb="15" eb="17">
      <t>カンエン</t>
    </rPh>
    <rPh sb="22" eb="24">
      <t>ヨボウ</t>
    </rPh>
    <rPh sb="24" eb="26">
      <t>セッシュ</t>
    </rPh>
    <rPh sb="26" eb="27">
      <t>ホウ</t>
    </rPh>
    <rPh sb="28" eb="29">
      <t>モト</t>
    </rPh>
    <rPh sb="31" eb="33">
      <t>テイキ</t>
    </rPh>
    <rPh sb="33" eb="35">
      <t>セッシュ</t>
    </rPh>
    <rPh sb="36" eb="38">
      <t>ドウニュウ</t>
    </rPh>
    <phoneticPr fontId="23"/>
  </si>
  <si>
    <t>歯科医師</t>
    <rPh sb="0" eb="2">
      <t>シカ</t>
    </rPh>
    <rPh sb="2" eb="4">
      <t>イシ</t>
    </rPh>
    <phoneticPr fontId="23"/>
  </si>
  <si>
    <t xml:space="preserve"> Ⅸ　医療及び衛生　　</t>
  </si>
  <si>
    <t>令和元年度</t>
    <rPh sb="0" eb="2">
      <t>レイワ</t>
    </rPh>
    <rPh sb="2" eb="5">
      <t>ガンネンド</t>
    </rPh>
    <phoneticPr fontId="23"/>
  </si>
  <si>
    <t>　　　2.人口は、各年9月30日現在の日本人人口を使用した。</t>
    <rPh sb="12" eb="13">
      <t>ツキ</t>
    </rPh>
    <rPh sb="15" eb="18">
      <t>ニチゲンザイ</t>
    </rPh>
    <rPh sb="19" eb="22">
      <t>ニホンジン</t>
    </rPh>
    <phoneticPr fontId="23"/>
  </si>
  <si>
    <t>令和元年度</t>
    <rPh sb="0" eb="2">
      <t>レイワ</t>
    </rPh>
    <rPh sb="2" eb="3">
      <t>モト</t>
    </rPh>
    <rPh sb="3" eb="5">
      <t>ネンド</t>
    </rPh>
    <phoneticPr fontId="23"/>
  </si>
  <si>
    <t>資料：健康づくり課</t>
    <rPh sb="0" eb="2">
      <t>シリョウ</t>
    </rPh>
    <rPh sb="3" eb="5">
      <t>ケンコウ</t>
    </rPh>
    <rPh sb="8" eb="9">
      <t>カ</t>
    </rPh>
    <phoneticPr fontId="23"/>
  </si>
  <si>
    <t>訪問指導</t>
    <phoneticPr fontId="23"/>
  </si>
  <si>
    <t>その他</t>
    <rPh sb="2" eb="3">
      <t>タ</t>
    </rPh>
    <phoneticPr fontId="23"/>
  </si>
  <si>
    <t>令和元年度</t>
    <rPh sb="0" eb="2">
      <t>レイワ</t>
    </rPh>
    <rPh sb="2" eb="3">
      <t>ゲン</t>
    </rPh>
    <rPh sb="3" eb="4">
      <t>ネン</t>
    </rPh>
    <rPh sb="4" eb="5">
      <t>ド</t>
    </rPh>
    <phoneticPr fontId="23"/>
  </si>
  <si>
    <t>令和元年度</t>
    <rPh sb="0" eb="2">
      <t>レイワ</t>
    </rPh>
    <rPh sb="2" eb="4">
      <t>ガンネン</t>
    </rPh>
    <rPh sb="4" eb="5">
      <t>ド</t>
    </rPh>
    <phoneticPr fontId="23"/>
  </si>
  <si>
    <t>令和2年度</t>
    <rPh sb="0" eb="2">
      <t>レイワ</t>
    </rPh>
    <rPh sb="3" eb="5">
      <t>ネンド</t>
    </rPh>
    <phoneticPr fontId="23"/>
  </si>
  <si>
    <t>-</t>
    <phoneticPr fontId="23"/>
  </si>
  <si>
    <t>ロタ</t>
    <phoneticPr fontId="23"/>
  </si>
  <si>
    <t>年</t>
    <rPh sb="0" eb="1">
      <t>ネン</t>
    </rPh>
    <phoneticPr fontId="23"/>
  </si>
  <si>
    <t>（注）母子健康手帳の交付総数は、再交付を除く</t>
    <rPh sb="3" eb="5">
      <t>ボシ</t>
    </rPh>
    <rPh sb="5" eb="9">
      <t>ケンコウテチョウ</t>
    </rPh>
    <rPh sb="10" eb="14">
      <t>コウフソウスウ</t>
    </rPh>
    <rPh sb="16" eb="19">
      <t>サイコウフ</t>
    </rPh>
    <rPh sb="20" eb="21">
      <t>ノゾ</t>
    </rPh>
    <phoneticPr fontId="23"/>
  </si>
  <si>
    <t>令和2年度</t>
    <rPh sb="0" eb="2">
      <t>レイワ</t>
    </rPh>
    <rPh sb="3" eb="5">
      <t>ネンド</t>
    </rPh>
    <rPh sb="4" eb="5">
      <t>ド</t>
    </rPh>
    <phoneticPr fontId="23"/>
  </si>
  <si>
    <t>資料:南部保健所</t>
    <phoneticPr fontId="23"/>
  </si>
  <si>
    <t>病院</t>
  </si>
  <si>
    <t>一般診療所</t>
  </si>
  <si>
    <t>歯科
診療所</t>
  </si>
  <si>
    <t>医師</t>
  </si>
  <si>
    <t>薬剤師</t>
    <rPh sb="0" eb="1">
      <t>クスリ</t>
    </rPh>
    <rPh sb="1" eb="2">
      <t>ザイ</t>
    </rPh>
    <rPh sb="2" eb="3">
      <t>シ</t>
    </rPh>
    <phoneticPr fontId="23"/>
  </si>
  <si>
    <t>年次</t>
    <phoneticPr fontId="23"/>
  </si>
  <si>
    <t>医療機関</t>
    <phoneticPr fontId="23"/>
  </si>
  <si>
    <t>その他の医療機関</t>
    <phoneticPr fontId="23"/>
  </si>
  <si>
    <t>令和元年</t>
    <rPh sb="0" eb="2">
      <t>レイワ</t>
    </rPh>
    <rPh sb="2" eb="3">
      <t>モト</t>
    </rPh>
    <rPh sb="3" eb="4">
      <t>トシ</t>
    </rPh>
    <phoneticPr fontId="23"/>
  </si>
  <si>
    <t>令和2年</t>
    <rPh sb="0" eb="2">
      <t>レイワ</t>
    </rPh>
    <rPh sb="3" eb="4">
      <t>トシ</t>
    </rPh>
    <phoneticPr fontId="23"/>
  </si>
  <si>
    <t>令和3年</t>
    <rPh sb="0" eb="2">
      <t>レイワ</t>
    </rPh>
    <rPh sb="3" eb="4">
      <t>トシ</t>
    </rPh>
    <phoneticPr fontId="23"/>
  </si>
  <si>
    <t>年齢別</t>
  </si>
  <si>
    <t>不詳</t>
  </si>
  <si>
    <t>人口</t>
    <rPh sb="0" eb="1">
      <t>ヒト</t>
    </rPh>
    <rPh sb="1" eb="2">
      <t>クチ</t>
    </rPh>
    <phoneticPr fontId="23"/>
  </si>
  <si>
    <t>死亡率</t>
  </si>
  <si>
    <t>0～4歳</t>
  </si>
  <si>
    <t>5～9</t>
  </si>
  <si>
    <t>総数</t>
    <phoneticPr fontId="23"/>
  </si>
  <si>
    <t>男</t>
    <phoneticPr fontId="23"/>
  </si>
  <si>
    <t>可燃</t>
    <phoneticPr fontId="23"/>
  </si>
  <si>
    <t>不燃</t>
    <phoneticPr fontId="23"/>
  </si>
  <si>
    <t>粗大</t>
    <phoneticPr fontId="23"/>
  </si>
  <si>
    <t>資源</t>
    <phoneticPr fontId="23"/>
  </si>
  <si>
    <t>有害・
危険</t>
    <rPh sb="0" eb="2">
      <t>ユウガイ</t>
    </rPh>
    <phoneticPr fontId="23"/>
  </si>
  <si>
    <t>地盤沈下</t>
  </si>
  <si>
    <t>土壌汚染</t>
  </si>
  <si>
    <t>（120）医療及び医療関係施設（各年度共3月31日現在）※医療機関については各年度10月1日現在</t>
    <rPh sb="18" eb="19">
      <t>ド</t>
    </rPh>
    <rPh sb="29" eb="31">
      <t>イリョウ</t>
    </rPh>
    <rPh sb="31" eb="33">
      <t>キカン</t>
    </rPh>
    <rPh sb="38" eb="41">
      <t>カクネンド</t>
    </rPh>
    <rPh sb="43" eb="44">
      <t>ガツ</t>
    </rPh>
    <rPh sb="45" eb="46">
      <t>ニチ</t>
    </rPh>
    <rPh sb="46" eb="48">
      <t>ゲンザイ</t>
    </rPh>
    <phoneticPr fontId="23"/>
  </si>
  <si>
    <t>20～24歳</t>
  </si>
  <si>
    <t>30～34歳</t>
  </si>
  <si>
    <t>40～44歳</t>
  </si>
  <si>
    <t>50歳以上</t>
  </si>
  <si>
    <t>平成30年度</t>
  </si>
  <si>
    <t>（130）ごみ、し尿収集車両・作業員状況</t>
  </si>
  <si>
    <t xml:space="preserve">    （56）出生者数（Ｐ109参照） </t>
  </si>
  <si>
    <t xml:space="preserve">   （57）年齢（10歳階級）別死亡者数（P109参照）</t>
  </si>
  <si>
    <t>90以上</t>
  </si>
  <si>
    <t>（注）1.（  ）内は病床数である。</t>
  </si>
  <si>
    <t>（121）医療及び医療関係従事者数（従業地別）（各年度共12月末現在）</t>
  </si>
  <si>
    <t>（注）1.人口においては沖縄県集計のため厚生労働省の公表結果と異なる｡</t>
  </si>
  <si>
    <t>1月</t>
  </si>
  <si>
    <t>19歳以下</t>
  </si>
  <si>
    <t>（124）年齢（5歳階級）別死亡者数（各年共1～12月）</t>
  </si>
  <si>
    <t>（125）母子保健事業に基づく事業実施状況</t>
  </si>
  <si>
    <t>（126）各種予防接種実施状況</t>
  </si>
  <si>
    <t>R1</t>
  </si>
  <si>
    <t>（128）ごみ搬入状況</t>
  </si>
  <si>
    <t>（129）ごみ、し尿・浄化槽汚泥処理量</t>
  </si>
  <si>
    <t>（131）種別公害苦情件数</t>
  </si>
  <si>
    <t>（58）ごみ処理状況の推移（Ｐ112参照）</t>
  </si>
  <si>
    <t>（59）し尿処理状況の推移（Ｐ112参照）</t>
  </si>
  <si>
    <t>　　　2.人口1万人対については各年度3月末の登録人口で計算した。</t>
    <rPh sb="18" eb="19">
      <t>ド</t>
    </rPh>
    <phoneticPr fontId="23"/>
  </si>
  <si>
    <t>平成24年度</t>
  </si>
  <si>
    <t>令和2年度</t>
  </si>
  <si>
    <t>　　　2.人口1万人対については各年12月末の住民登録人口で計算した。</t>
  </si>
  <si>
    <t>医師・歯科医師・薬剤師調査(平成28年度～)</t>
  </si>
  <si>
    <t>2月</t>
  </si>
  <si>
    <t>25～29歳</t>
  </si>
  <si>
    <t>　　　3.一般販売業・薬種商販売業は旧薬事法の改訂により</t>
    <rPh sb="18" eb="19">
      <t>キュウ</t>
    </rPh>
    <rPh sb="19" eb="22">
      <t>ヤクジホウ</t>
    </rPh>
    <rPh sb="23" eb="25">
      <t>カイテイ</t>
    </rPh>
    <phoneticPr fontId="23"/>
  </si>
  <si>
    <t>3月</t>
  </si>
  <si>
    <t>35～39歳</t>
  </si>
  <si>
    <t>3歳児
一般健康診査</t>
  </si>
  <si>
    <t>3歳児
精密検査</t>
  </si>
  <si>
    <t>4月</t>
  </si>
  <si>
    <t>45～49歳</t>
  </si>
  <si>
    <t>5月</t>
  </si>
  <si>
    <t>6月</t>
  </si>
  <si>
    <t>1歳6か月児
一般健康診査</t>
  </si>
  <si>
    <t>1歳6か月児
精密検査</t>
  </si>
  <si>
    <t>7月</t>
  </si>
  <si>
    <t>8月</t>
  </si>
  <si>
    <t>9月</t>
  </si>
  <si>
    <t>0～9</t>
  </si>
  <si>
    <t>（注）令和2年10月からロタウイルスワクチンが予防接種法に基づく定期接種に導入された。</t>
    <phoneticPr fontId="23"/>
  </si>
  <si>
    <t>（127）健康増進事業</t>
    <phoneticPr fontId="23"/>
  </si>
  <si>
    <t>健康
相談</t>
    <phoneticPr fontId="23"/>
  </si>
  <si>
    <t>令和3年度</t>
    <rPh sb="0" eb="2">
      <t>レイワ</t>
    </rPh>
    <rPh sb="3" eb="5">
      <t>ネンド</t>
    </rPh>
    <phoneticPr fontId="23"/>
  </si>
  <si>
    <t>相談件数</t>
    <rPh sb="0" eb="4">
      <t>ソウダンケンスウ</t>
    </rPh>
    <phoneticPr fontId="23"/>
  </si>
  <si>
    <t>健康
診査</t>
    <phoneticPr fontId="23"/>
  </si>
  <si>
    <t>資料：健康づくり課</t>
    <phoneticPr fontId="23"/>
  </si>
  <si>
    <t>　　　　平成21年6月～平成24年5月31日までに店舗販売業に移行された。</t>
    <rPh sb="31" eb="33">
      <t>イコウ</t>
    </rPh>
    <phoneticPr fontId="23"/>
  </si>
  <si>
    <t xml:space="preserve">    　　平成24年より住民登録人口に外国人を含む。</t>
    <rPh sb="6" eb="8">
      <t>ヘイセイ</t>
    </rPh>
    <rPh sb="10" eb="11">
      <t>ネン</t>
    </rPh>
    <rPh sb="13" eb="19">
      <t>ジュウミントウロクジンコウ</t>
    </rPh>
    <rPh sb="20" eb="23">
      <t>ガイコクジン</t>
    </rPh>
    <rPh sb="24" eb="25">
      <t>フク</t>
    </rPh>
    <phoneticPr fontId="23"/>
  </si>
  <si>
    <t>母子健康
手帳交付
状況</t>
    <rPh sb="0" eb="2">
      <t>ボシ</t>
    </rPh>
    <rPh sb="2" eb="4">
      <t>ケンコウ</t>
    </rPh>
    <rPh sb="5" eb="7">
      <t>テチョウ</t>
    </rPh>
    <rPh sb="7" eb="9">
      <t>コウフ</t>
    </rPh>
    <rPh sb="10" eb="12">
      <t>ジョウキョウ</t>
    </rPh>
    <phoneticPr fontId="23"/>
  </si>
  <si>
    <t>平成30年度</t>
    <rPh sb="0" eb="2">
      <t>ヘイセイ</t>
    </rPh>
    <rPh sb="4" eb="6">
      <t>ネンド</t>
    </rPh>
    <phoneticPr fontId="23"/>
  </si>
  <si>
    <t>令和4年</t>
    <rPh sb="0" eb="2">
      <t>レイワ</t>
    </rPh>
    <rPh sb="3" eb="4">
      <t>トシ</t>
    </rPh>
    <phoneticPr fontId="23"/>
  </si>
  <si>
    <t>令和3年度</t>
    <rPh sb="0" eb="2">
      <t>レイワ</t>
    </rPh>
    <rPh sb="3" eb="5">
      <t>ネンド</t>
    </rPh>
    <rPh sb="4" eb="5">
      <t>ド</t>
    </rPh>
    <phoneticPr fontId="23"/>
  </si>
  <si>
    <t>令和4年度</t>
    <rPh sb="0" eb="2">
      <t>レイワ</t>
    </rPh>
    <rPh sb="3" eb="4">
      <t>ネン</t>
    </rPh>
    <phoneticPr fontId="23"/>
  </si>
  <si>
    <t>平成30年度</t>
    <phoneticPr fontId="23"/>
  </si>
  <si>
    <t>令和4年度</t>
    <rPh sb="0" eb="2">
      <t>レイワ</t>
    </rPh>
    <rPh sb="3" eb="5">
      <t>ネンド</t>
    </rPh>
    <phoneticPr fontId="23"/>
  </si>
  <si>
    <t>（注）1.総量と「項目別の和」が異なるのは、小数点第1位を四捨五入したことによる。</t>
    <phoneticPr fontId="23"/>
  </si>
  <si>
    <t>　　　2.「有害・危険」は平成30年10月からの分別回収数量である。</t>
    <rPh sb="6" eb="8">
      <t>ユウガイ</t>
    </rPh>
    <rPh sb="9" eb="11">
      <t>キケン</t>
    </rPh>
    <rPh sb="13" eb="15">
      <t>ヘイセイ</t>
    </rPh>
    <rPh sb="17" eb="18">
      <t>ネン</t>
    </rPh>
    <rPh sb="20" eb="21">
      <t>ガツ</t>
    </rPh>
    <rPh sb="24" eb="26">
      <t>ブンベツ</t>
    </rPh>
    <rPh sb="26" eb="28">
      <t>カイシュウ</t>
    </rPh>
    <rPh sb="28" eb="30">
      <t>スウリョウ</t>
    </rPh>
    <phoneticPr fontId="23"/>
  </si>
  <si>
    <t>（注）「焼却」の数値が表(128)可燃の和と異なるのは、既搬入の「処理残渣焼却物」</t>
    <rPh sb="1" eb="2">
      <t>チュウ</t>
    </rPh>
    <phoneticPr fontId="23"/>
  </si>
  <si>
    <r>
      <t>（123）母の年齢別出生者数（令和</t>
    </r>
    <r>
      <rPr>
        <sz val="10"/>
        <rFont val="ＭＳ 明朝"/>
        <family val="1"/>
        <charset val="128"/>
      </rPr>
      <t>4年1月～令和4年12月）</t>
    </r>
    <rPh sb="15" eb="17">
      <t>レイワ</t>
    </rPh>
    <rPh sb="18" eb="19">
      <t>ネン</t>
    </rPh>
    <rPh sb="22" eb="24">
      <t>レイワ</t>
    </rPh>
    <rPh sb="25" eb="26">
      <t>ネン</t>
    </rPh>
    <phoneticPr fontId="23"/>
  </si>
  <si>
    <r>
      <t>令和</t>
    </r>
    <r>
      <rPr>
        <sz val="10"/>
        <rFont val="ＭＳ 明朝"/>
        <family val="1"/>
        <charset val="128"/>
      </rPr>
      <t>4年</t>
    </r>
    <rPh sb="0" eb="2">
      <t>レイワ</t>
    </rPh>
    <rPh sb="3" eb="4">
      <t>ネン</t>
    </rPh>
    <phoneticPr fontId="23"/>
  </si>
  <si>
    <r>
      <t>令和</t>
    </r>
    <r>
      <rPr>
        <sz val="10"/>
        <rFont val="ＭＳ 明朝"/>
        <family val="1"/>
        <charset val="128"/>
      </rPr>
      <t>5年</t>
    </r>
    <rPh sb="0" eb="2">
      <t>レイワ</t>
    </rPh>
    <rPh sb="3" eb="4">
      <t>ネン</t>
    </rPh>
    <phoneticPr fontId="23"/>
  </si>
  <si>
    <t>（122）出生者数（令和5年1月～令和5年12月）</t>
    <rPh sb="10" eb="12">
      <t>レイワ</t>
    </rPh>
    <rPh sb="16" eb="18">
      <t>レイワ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</si>
</sst>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176" formatCode="#,##0;[Red]#,##0"/>
    <numFmt numFmtId="177" formatCode="\(#,###\)"/>
    <numFmt numFmtId="178" formatCode="#,##0_ "/>
    <numFmt numFmtId="179" formatCode="#,##0.0;[Red]#,##0.0"/>
    <numFmt numFmtId="180" formatCode="#,##0.0_ "/>
    <numFmt numFmtId="181" formatCode="#,##0_);[Red]\(#,##0\)"/>
    <numFmt numFmtId="182" formatCode="_ * #,##0_ ;_ * \-#,##0_ ;_ * \-_ ;_ @_ "/>
    <numFmt numFmtId="183" formatCode="0_);[Red]\(0\)"/>
    <numFmt numFmtId="184" formatCode="_ * #,##0.0_ ;_ * \-#,##0.0_ ;_ * \-?_ ;_ @_ "/>
    <numFmt numFmtId="185" formatCode="_ * #,##0.0_ ;_ * \-#,##0.0_ ;_ @_ "/>
    <numFmt numFmtId="186" formatCode="0.0_);[Red]\(0.0\)"/>
    <numFmt numFmtId="187" formatCode="#,##0_);\(#,##0\)"/>
    <numFmt numFmtId="188" formatCode="\(0.0\);[Red]\(0.0\)"/>
    <numFmt numFmtId="189" formatCode="\(General\)"/>
    <numFmt numFmtId="190" formatCode="&quot;※&quot;#,##0_ ;[Red]\-#,##0\ "/>
    <numFmt numFmtId="191" formatCode="0.0_ "/>
    <numFmt numFmtId="192" formatCode="#,##0_ ;[Red]\-#,##0\ "/>
    <numFmt numFmtId="193" formatCode="_ * #,##0.0_ ;_ * \-#,##0.0_ ;_ * &quot;-&quot;??_ ;_ @_ "/>
    <numFmt numFmtId="194" formatCode="0.0"/>
    <numFmt numFmtId="195" formatCode="&quot;r&quot;#,##0.0_ "/>
    <numFmt numFmtId="196" formatCode="&quot;r&quot;#,##0_);[Red]\(#,##0\)"/>
    <numFmt numFmtId="197" formatCode="_ * #,##0.0_ ;_ * \-#,##0.0_ ;_ * &quot;-&quot;_ ;_ @_ "/>
  </numFmts>
  <fonts count="33"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ＭＳ 明朝"/>
      <family val="1"/>
      <charset val="128"/>
    </font>
    <font>
      <b/>
      <sz val="10"/>
      <name val="ＭＳ 明朝"/>
      <family val="1"/>
      <charset val="128"/>
    </font>
    <font>
      <sz val="14"/>
      <name val="ＭＳ 明朝"/>
      <family val="1"/>
      <charset val="128"/>
    </font>
    <font>
      <b/>
      <sz val="14"/>
      <name val="ＭＳ 明朝"/>
      <family val="1"/>
      <charset val="128"/>
    </font>
    <font>
      <sz val="10"/>
      <name val="ＭＳ 明朝"/>
      <family val="1"/>
      <charset val="128"/>
    </font>
    <font>
      <sz val="6"/>
      <name val="ＭＳ 明朝"/>
      <family val="1"/>
      <charset val="128"/>
    </font>
    <font>
      <sz val="10"/>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font>
    <font>
      <sz val="10"/>
      <color rgb="FFFF0000"/>
      <name val="ＭＳ 明朝"/>
      <family val="1"/>
      <charset val="128"/>
    </font>
    <font>
      <b/>
      <sz val="10"/>
      <color theme="1"/>
      <name val="ＭＳ 明朝"/>
      <family val="1"/>
      <charset val="128"/>
    </font>
    <font>
      <sz val="10"/>
      <color rgb="FFFF0000"/>
      <name val="ＭＳ 明朝"/>
      <family val="1"/>
    </font>
    <font>
      <strike/>
      <sz val="10"/>
      <color rgb="FFFF0000"/>
      <name val="ＭＳ 明朝"/>
      <family val="1"/>
      <charset val="128"/>
    </font>
    <font>
      <sz val="10"/>
      <color theme="0"/>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s>
  <borders count="1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medium">
        <color indexed="8"/>
      </left>
      <right/>
      <top/>
      <bottom/>
      <diagonal/>
    </border>
    <border>
      <left style="medium">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right style="medium">
        <color indexed="64"/>
      </right>
      <top/>
      <bottom/>
      <diagonal/>
    </border>
    <border>
      <left style="medium">
        <color indexed="8"/>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8"/>
      </left>
      <right style="thin">
        <color indexed="8"/>
      </right>
      <top/>
      <bottom style="thin">
        <color indexed="8"/>
      </bottom>
      <diagonal/>
    </border>
    <border>
      <left style="thin">
        <color indexed="8"/>
      </left>
      <right/>
      <top/>
      <bottom style="medium">
        <color indexed="64"/>
      </bottom>
      <diagonal/>
    </border>
    <border>
      <left/>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thin">
        <color indexed="8"/>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8"/>
      </right>
      <top style="thin">
        <color indexed="64"/>
      </top>
      <bottom/>
      <diagonal/>
    </border>
    <border diagonalDown="1">
      <left style="thin">
        <color indexed="64"/>
      </left>
      <right/>
      <top style="thin">
        <color indexed="8"/>
      </top>
      <bottom/>
      <diagonal style="thin">
        <color indexed="8"/>
      </diagonal>
    </border>
    <border diagonalDown="1">
      <left style="thin">
        <color indexed="64"/>
      </left>
      <right/>
      <top/>
      <bottom style="thin">
        <color indexed="8"/>
      </bottom>
      <diagonal style="thin">
        <color indexed="8"/>
      </diagonal>
    </border>
    <border>
      <left/>
      <right/>
      <top/>
      <bottom style="medium">
        <color indexed="8"/>
      </bottom>
      <diagonal/>
    </border>
    <border>
      <left/>
      <right style="medium">
        <color indexed="8"/>
      </right>
      <top/>
      <bottom style="medium">
        <color indexed="8"/>
      </bottom>
      <diagonal/>
    </border>
    <border>
      <left style="thin">
        <color indexed="8"/>
      </left>
      <right/>
      <top/>
      <bottom style="medium">
        <color indexed="8"/>
      </bottom>
      <diagonal/>
    </border>
    <border>
      <left/>
      <right style="medium">
        <color indexed="64"/>
      </right>
      <top/>
      <bottom style="medium">
        <color indexed="64"/>
      </bottom>
      <diagonal/>
    </border>
    <border>
      <left style="medium">
        <color indexed="64"/>
      </left>
      <right style="thin">
        <color indexed="64"/>
      </right>
      <top style="thin">
        <color indexed="8"/>
      </top>
      <bottom/>
      <diagonal/>
    </border>
    <border>
      <left style="thin">
        <color indexed="64"/>
      </left>
      <right/>
      <top/>
      <bottom style="medium">
        <color indexed="64"/>
      </bottom>
      <diagonal/>
    </border>
    <border>
      <left style="thin">
        <color indexed="8"/>
      </left>
      <right style="thin">
        <color indexed="8"/>
      </right>
      <top style="thin">
        <color indexed="8"/>
      </top>
      <bottom style="thin">
        <color indexed="64"/>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8"/>
      </top>
      <bottom/>
      <diagonal/>
    </border>
    <border>
      <left style="medium">
        <color auto="1"/>
      </left>
      <right/>
      <top style="medium">
        <color auto="1"/>
      </top>
      <bottom/>
      <diagonal/>
    </border>
    <border>
      <left style="medium">
        <color auto="1"/>
      </left>
      <right/>
      <top/>
      <bottom/>
      <diagonal/>
    </border>
    <border>
      <left style="thin">
        <color indexed="8"/>
      </left>
      <right style="medium">
        <color auto="1"/>
      </right>
      <top style="thin">
        <color indexed="8"/>
      </top>
      <bottom/>
      <diagonal/>
    </border>
    <border>
      <left style="medium">
        <color auto="1"/>
      </left>
      <right/>
      <top/>
      <bottom style="thin">
        <color indexed="8"/>
      </bottom>
      <diagonal/>
    </border>
    <border>
      <left/>
      <right style="medium">
        <color auto="1"/>
      </right>
      <top/>
      <bottom/>
      <diagonal/>
    </border>
    <border>
      <left style="medium">
        <color auto="1"/>
      </left>
      <right style="thin">
        <color indexed="8"/>
      </right>
      <top/>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indexed="64"/>
      </right>
      <top/>
      <bottom/>
      <diagonal/>
    </border>
    <border>
      <left style="medium">
        <color auto="1"/>
      </left>
      <right style="thin">
        <color indexed="64"/>
      </right>
      <top/>
      <bottom style="medium">
        <color auto="1"/>
      </bottom>
      <diagonal/>
    </border>
    <border>
      <left/>
      <right style="medium">
        <color auto="1"/>
      </right>
      <top style="thin">
        <color indexed="8"/>
      </top>
      <bottom style="thin">
        <color indexed="8"/>
      </bottom>
      <diagonal/>
    </border>
    <border>
      <left style="medium">
        <color auto="1"/>
      </left>
      <right style="thin">
        <color indexed="8"/>
      </right>
      <top/>
      <bottom style="thin">
        <color indexed="8"/>
      </bottom>
      <diagonal/>
    </border>
    <border>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style="medium">
        <color indexed="8"/>
      </left>
      <right style="thin">
        <color indexed="8"/>
      </right>
      <top/>
      <bottom/>
      <diagonal/>
    </border>
    <border>
      <left/>
      <right style="medium">
        <color indexed="8"/>
      </right>
      <top/>
      <bottom/>
      <diagonal/>
    </border>
    <border>
      <left style="medium">
        <color indexed="64"/>
      </left>
      <right style="thin">
        <color indexed="8"/>
      </right>
      <top style="medium">
        <color indexed="64"/>
      </top>
      <bottom style="thin">
        <color indexed="64"/>
      </bottom>
      <diagonal/>
    </border>
    <border>
      <left style="thin">
        <color indexed="8"/>
      </left>
      <right/>
      <top style="medium">
        <color indexed="64"/>
      </top>
      <bottom style="thin">
        <color indexed="8"/>
      </bottom>
      <diagonal/>
    </border>
    <border>
      <left style="thin">
        <color indexed="8"/>
      </left>
      <right/>
      <top/>
      <bottom style="medium">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right style="medium">
        <color indexed="64"/>
      </right>
      <top style="thin">
        <color indexed="8"/>
      </top>
      <bottom/>
      <diagonal/>
    </border>
    <border>
      <left/>
      <right style="medium">
        <color indexed="64"/>
      </right>
      <top/>
      <bottom style="thin">
        <color indexed="8"/>
      </bottom>
      <diagonal/>
    </border>
    <border>
      <left style="medium">
        <color indexed="64"/>
      </left>
      <right style="thin">
        <color indexed="8"/>
      </right>
      <top style="thin">
        <color indexed="8"/>
      </top>
      <bottom/>
      <diagonal/>
    </border>
    <border>
      <left/>
      <right style="medium">
        <color indexed="64"/>
      </right>
      <top/>
      <bottom style="thin">
        <color indexed="64"/>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right style="thin">
        <color indexed="8"/>
      </right>
      <top/>
      <bottom style="medium">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2"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2" fillId="0" borderId="0" applyFill="0" applyBorder="0" applyProtection="0">
      <alignment vertical="center"/>
    </xf>
    <xf numFmtId="38" fontId="22"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643">
    <xf numFmtId="0" fontId="0" fillId="0" borderId="0" xfId="0">
      <alignment vertical="center"/>
    </xf>
    <xf numFmtId="176" fontId="0" fillId="0" borderId="0" xfId="0" applyNumberFormat="1" applyAlignment="1">
      <alignment horizontal="center" vertical="center"/>
    </xf>
    <xf numFmtId="176" fontId="19" fillId="0" borderId="0" xfId="0" applyNumberFormat="1" applyFont="1" applyAlignment="1">
      <alignment horizontal="center" vertical="center"/>
    </xf>
    <xf numFmtId="182" fontId="0" fillId="0" borderId="0" xfId="0" applyNumberFormat="1" applyAlignment="1">
      <alignment horizontal="right" vertical="center"/>
    </xf>
    <xf numFmtId="0" fontId="0" fillId="0" borderId="0" xfId="0" applyAlignment="1">
      <alignment horizontal="center" vertical="center"/>
    </xf>
    <xf numFmtId="178" fontId="0" fillId="0" borderId="0" xfId="0" applyNumberFormat="1" applyAlignment="1">
      <alignment horizontal="center" vertical="center"/>
    </xf>
    <xf numFmtId="0" fontId="19" fillId="0" borderId="0" xfId="0" applyFont="1" applyAlignment="1">
      <alignment horizontal="center" vertical="center"/>
    </xf>
    <xf numFmtId="178" fontId="19" fillId="0" borderId="0" xfId="0" applyNumberFormat="1" applyFont="1" applyAlignment="1">
      <alignment horizontal="center" vertical="center"/>
    </xf>
    <xf numFmtId="182" fontId="19" fillId="0" borderId="0" xfId="0" applyNumberFormat="1" applyFont="1" applyAlignment="1">
      <alignment horizontal="right" vertical="center"/>
    </xf>
    <xf numFmtId="178" fontId="0" fillId="0" borderId="0" xfId="0" applyNumberFormat="1">
      <alignment vertical="center"/>
    </xf>
    <xf numFmtId="3" fontId="0" fillId="0" borderId="0" xfId="0" applyNumberFormat="1">
      <alignment vertical="center"/>
    </xf>
    <xf numFmtId="189" fontId="24" fillId="0" borderId="0" xfId="0" applyNumberFormat="1" applyFont="1">
      <alignment vertical="center"/>
    </xf>
    <xf numFmtId="0" fontId="24" fillId="0" borderId="0" xfId="0" applyFont="1">
      <alignment vertical="center"/>
    </xf>
    <xf numFmtId="38" fontId="24" fillId="0" borderId="0" xfId="33" applyFont="1" applyFill="1">
      <alignment vertical="center"/>
    </xf>
    <xf numFmtId="0" fontId="24" fillId="0" borderId="46" xfId="0" applyFont="1" applyBorder="1">
      <alignment vertical="center"/>
    </xf>
    <xf numFmtId="0" fontId="26" fillId="0" borderId="0" xfId="0" applyFont="1" applyAlignment="1">
      <alignment horizontal="right" vertical="center"/>
    </xf>
    <xf numFmtId="0" fontId="24" fillId="0" borderId="0" xfId="0" applyFont="1" applyAlignment="1">
      <alignment horizontal="right" vertical="center"/>
    </xf>
    <xf numFmtId="0" fontId="24" fillId="0" borderId="22" xfId="0" applyFont="1" applyBorder="1">
      <alignment vertical="center"/>
    </xf>
    <xf numFmtId="0" fontId="24" fillId="0" borderId="0" xfId="0" applyFont="1" applyAlignment="1">
      <alignment horizontal="left" vertical="center"/>
    </xf>
    <xf numFmtId="182" fontId="24" fillId="0" borderId="0" xfId="0" applyNumberFormat="1" applyFont="1">
      <alignment vertical="center"/>
    </xf>
    <xf numFmtId="0" fontId="24" fillId="0" borderId="17" xfId="0" applyFont="1" applyBorder="1">
      <alignment vertical="center"/>
    </xf>
    <xf numFmtId="0" fontId="24" fillId="0" borderId="17" xfId="0" applyFont="1" applyBorder="1" applyAlignment="1">
      <alignment horizontal="left" vertical="center"/>
    </xf>
    <xf numFmtId="0" fontId="24" fillId="0" borderId="0" xfId="0" applyFont="1" applyAlignment="1">
      <alignment vertical="center" shrinkToFit="1"/>
    </xf>
    <xf numFmtId="0" fontId="24" fillId="0" borderId="10" xfId="0" applyFont="1" applyBorder="1" applyAlignment="1">
      <alignment horizontal="center" vertical="center"/>
    </xf>
    <xf numFmtId="182" fontId="24" fillId="0" borderId="0" xfId="0" applyNumberFormat="1" applyFont="1" applyAlignment="1">
      <alignment horizontal="right" vertical="center"/>
    </xf>
    <xf numFmtId="0" fontId="24" fillId="0" borderId="33" xfId="0" applyFont="1" applyBorder="1" applyAlignment="1">
      <alignment horizontal="center" vertical="center"/>
    </xf>
    <xf numFmtId="0" fontId="27" fillId="0" borderId="0" xfId="0" applyFont="1">
      <alignment vertical="center"/>
    </xf>
    <xf numFmtId="0" fontId="27" fillId="0" borderId="0" xfId="0" applyFont="1" applyAlignment="1">
      <alignment horizontal="right" vertical="center"/>
    </xf>
    <xf numFmtId="182" fontId="24" fillId="0" borderId="0" xfId="0" applyNumberFormat="1" applyFont="1" applyAlignment="1">
      <alignment horizontal="right" vertical="center" shrinkToFit="1"/>
    </xf>
    <xf numFmtId="182" fontId="24" fillId="0" borderId="14" xfId="0" applyNumberFormat="1" applyFont="1" applyBorder="1" applyAlignment="1">
      <alignment horizontal="right" vertical="center"/>
    </xf>
    <xf numFmtId="182" fontId="24" fillId="0" borderId="18" xfId="0" applyNumberFormat="1" applyFont="1" applyBorder="1" applyAlignment="1">
      <alignment horizontal="right" vertical="center" shrinkToFit="1"/>
    </xf>
    <xf numFmtId="181" fontId="24" fillId="0" borderId="18" xfId="0" applyNumberFormat="1" applyFont="1" applyBorder="1" applyAlignment="1">
      <alignment horizontal="right" vertical="center"/>
    </xf>
    <xf numFmtId="41" fontId="24" fillId="0" borderId="18" xfId="0" applyNumberFormat="1" applyFont="1" applyBorder="1" applyAlignment="1">
      <alignment horizontal="right" vertical="center"/>
    </xf>
    <xf numFmtId="41" fontId="24" fillId="0" borderId="57" xfId="0" applyNumberFormat="1" applyFont="1" applyBorder="1" applyAlignment="1">
      <alignment horizontal="right" vertical="center"/>
    </xf>
    <xf numFmtId="190" fontId="24" fillId="0" borderId="0" xfId="0" applyNumberFormat="1" applyFont="1">
      <alignment vertical="center"/>
    </xf>
    <xf numFmtId="185" fontId="24" fillId="0" borderId="0" xfId="0" applyNumberFormat="1" applyFont="1">
      <alignment vertical="center"/>
    </xf>
    <xf numFmtId="0" fontId="24" fillId="0" borderId="43" xfId="0" applyFont="1" applyBorder="1">
      <alignment vertical="center"/>
    </xf>
    <xf numFmtId="0" fontId="0" fillId="0" borderId="0" xfId="0" applyAlignment="1">
      <alignment horizontal="right" vertical="center"/>
    </xf>
    <xf numFmtId="0" fontId="0" fillId="0" borderId="0" xfId="0" applyAlignment="1">
      <alignment vertical="top"/>
    </xf>
    <xf numFmtId="0" fontId="0" fillId="0" borderId="0" xfId="0" applyAlignment="1">
      <alignment horizontal="left" vertical="center"/>
    </xf>
    <xf numFmtId="41" fontId="24" fillId="0" borderId="0" xfId="0" applyNumberFormat="1" applyFont="1" applyAlignment="1">
      <alignment horizontal="right" vertical="center"/>
    </xf>
    <xf numFmtId="178" fontId="24" fillId="0" borderId="0" xfId="0" applyNumberFormat="1" applyFont="1" applyAlignment="1">
      <alignment horizontal="right" vertical="center"/>
    </xf>
    <xf numFmtId="181" fontId="24" fillId="0" borderId="0" xfId="0" applyNumberFormat="1" applyFont="1" applyAlignment="1">
      <alignment horizontal="right" vertical="center"/>
    </xf>
    <xf numFmtId="186" fontId="24" fillId="0" borderId="0" xfId="0" applyNumberFormat="1" applyFont="1">
      <alignment vertical="center"/>
    </xf>
    <xf numFmtId="186" fontId="24" fillId="0" borderId="18" xfId="0" applyNumberFormat="1" applyFont="1" applyBorder="1">
      <alignment vertical="center"/>
    </xf>
    <xf numFmtId="183" fontId="24" fillId="0" borderId="18" xfId="0" applyNumberFormat="1" applyFont="1" applyBorder="1">
      <alignment vertical="center"/>
    </xf>
    <xf numFmtId="0" fontId="29" fillId="0" borderId="0" xfId="0" applyFont="1">
      <alignment vertical="center"/>
    </xf>
    <xf numFmtId="178" fontId="24" fillId="0" borderId="0" xfId="0" applyNumberFormat="1" applyFont="1" applyAlignment="1">
      <alignment horizontal="right" vertical="center" shrinkToFit="1"/>
    </xf>
    <xf numFmtId="0" fontId="30" fillId="0" borderId="0" xfId="0" applyFont="1">
      <alignment vertical="center"/>
    </xf>
    <xf numFmtId="0" fontId="24" fillId="0" borderId="21" xfId="0" applyFont="1" applyBorder="1" applyAlignment="1">
      <alignment horizontal="center" vertical="center"/>
    </xf>
    <xf numFmtId="0" fontId="24" fillId="0" borderId="21" xfId="0" applyFont="1" applyBorder="1" applyAlignment="1">
      <alignment horizontal="center" vertical="center" wrapText="1"/>
    </xf>
    <xf numFmtId="0" fontId="24" fillId="0" borderId="91" xfId="0" applyFont="1" applyBorder="1" applyAlignment="1">
      <alignment horizontal="center" vertical="center"/>
    </xf>
    <xf numFmtId="186" fontId="24" fillId="0" borderId="94" xfId="0" applyNumberFormat="1" applyFont="1" applyBorder="1">
      <alignment vertical="center"/>
    </xf>
    <xf numFmtId="0" fontId="24" fillId="0" borderId="96" xfId="0" applyFont="1" applyBorder="1" applyAlignment="1">
      <alignment horizontal="centerContinuous" vertical="center"/>
    </xf>
    <xf numFmtId="0" fontId="24" fillId="0" borderId="96" xfId="0" applyFont="1" applyBorder="1" applyAlignment="1">
      <alignment horizontal="center" vertical="center"/>
    </xf>
    <xf numFmtId="0" fontId="24" fillId="0" borderId="96" xfId="0" applyFont="1" applyBorder="1">
      <alignment vertical="center"/>
    </xf>
    <xf numFmtId="0" fontId="24" fillId="0" borderId="97" xfId="0" applyFont="1" applyBorder="1">
      <alignment vertical="center"/>
    </xf>
    <xf numFmtId="0" fontId="24" fillId="24" borderId="58" xfId="0" applyFont="1" applyFill="1" applyBorder="1">
      <alignment vertical="center"/>
    </xf>
    <xf numFmtId="0" fontId="24" fillId="24" borderId="32" xfId="0" applyFont="1" applyFill="1" applyBorder="1">
      <alignment vertical="center"/>
    </xf>
    <xf numFmtId="0" fontId="24" fillId="24" borderId="100" xfId="0" applyFont="1" applyFill="1" applyBorder="1">
      <alignment vertical="center"/>
    </xf>
    <xf numFmtId="0" fontId="0" fillId="0" borderId="116" xfId="0" applyBorder="1" applyAlignment="1">
      <alignment vertical="center" shrinkToFit="1"/>
    </xf>
    <xf numFmtId="0" fontId="0" fillId="0" borderId="119" xfId="0" applyBorder="1" applyAlignment="1">
      <alignment vertical="center" shrinkToFit="1"/>
    </xf>
    <xf numFmtId="0" fontId="24" fillId="0" borderId="104" xfId="0" applyFont="1" applyBorder="1">
      <alignment vertical="center"/>
    </xf>
    <xf numFmtId="0" fontId="24" fillId="0" borderId="104" xfId="0" applyFont="1" applyBorder="1" applyAlignment="1">
      <alignment vertical="distributed" textRotation="255" wrapText="1"/>
    </xf>
    <xf numFmtId="0" fontId="24" fillId="0" borderId="122" xfId="0" applyFont="1" applyBorder="1" applyAlignment="1">
      <alignment vertical="distributed" textRotation="255" wrapText="1"/>
    </xf>
    <xf numFmtId="0" fontId="24" fillId="0" borderId="129" xfId="0" applyFont="1" applyBorder="1" applyAlignment="1">
      <alignment horizontal="center" vertical="center"/>
    </xf>
    <xf numFmtId="0" fontId="24" fillId="0" borderId="129" xfId="0" applyFont="1" applyBorder="1">
      <alignment vertical="center"/>
    </xf>
    <xf numFmtId="0" fontId="24" fillId="0" borderId="128" xfId="0" applyFont="1" applyBorder="1">
      <alignment vertical="center"/>
    </xf>
    <xf numFmtId="0" fontId="24" fillId="24" borderId="10" xfId="0" applyFont="1" applyFill="1" applyBorder="1" applyAlignment="1">
      <alignment horizontal="center" vertical="center"/>
    </xf>
    <xf numFmtId="0" fontId="24" fillId="24" borderId="10" xfId="0" applyFont="1" applyFill="1" applyBorder="1">
      <alignment vertical="center"/>
    </xf>
    <xf numFmtId="186" fontId="24" fillId="0" borderId="84" xfId="0" applyNumberFormat="1" applyFont="1" applyBorder="1">
      <alignment vertical="center"/>
    </xf>
    <xf numFmtId="186" fontId="24" fillId="0" borderId="75" xfId="0" applyNumberFormat="1" applyFont="1" applyBorder="1">
      <alignment vertical="center"/>
    </xf>
    <xf numFmtId="0" fontId="24" fillId="0" borderId="76" xfId="0" applyFont="1" applyBorder="1" applyAlignment="1">
      <alignment horizontal="center" vertical="center"/>
    </xf>
    <xf numFmtId="182" fontId="24" fillId="0" borderId="0" xfId="0" applyNumberFormat="1" applyFont="1" applyAlignment="1">
      <alignment vertical="center" shrinkToFit="1"/>
    </xf>
    <xf numFmtId="182" fontId="24" fillId="0" borderId="94" xfId="0" applyNumberFormat="1" applyFont="1" applyBorder="1">
      <alignment vertical="center"/>
    </xf>
    <xf numFmtId="0" fontId="24" fillId="0" borderId="98" xfId="0" applyFont="1" applyBorder="1" applyAlignment="1">
      <alignment horizontal="center" vertical="center"/>
    </xf>
    <xf numFmtId="0" fontId="24" fillId="0" borderId="91" xfId="0" applyFont="1" applyBorder="1" applyAlignment="1">
      <alignment horizontal="center" vertical="center" shrinkToFit="1"/>
    </xf>
    <xf numFmtId="0" fontId="24" fillId="0" borderId="98" xfId="0" applyFont="1" applyBorder="1" applyAlignment="1">
      <alignment horizontal="center" vertical="center" shrinkToFit="1"/>
    </xf>
    <xf numFmtId="180" fontId="24" fillId="0" borderId="0" xfId="0" applyNumberFormat="1" applyFont="1">
      <alignment vertical="center"/>
    </xf>
    <xf numFmtId="195" fontId="24" fillId="0" borderId="0" xfId="0" applyNumberFormat="1" applyFont="1">
      <alignment vertical="center"/>
    </xf>
    <xf numFmtId="180" fontId="24" fillId="0" borderId="94" xfId="0" applyNumberFormat="1" applyFont="1" applyBorder="1">
      <alignment vertical="center"/>
    </xf>
    <xf numFmtId="0" fontId="24" fillId="0" borderId="99" xfId="0" applyFont="1" applyBorder="1" applyAlignment="1">
      <alignment horizontal="center" vertical="center"/>
    </xf>
    <xf numFmtId="0" fontId="24" fillId="0" borderId="77" xfId="0" applyFont="1" applyBorder="1">
      <alignment vertical="center"/>
    </xf>
    <xf numFmtId="41" fontId="24" fillId="0" borderId="48" xfId="0" applyNumberFormat="1" applyFont="1" applyBorder="1" applyAlignment="1">
      <alignment horizontal="right" vertical="center"/>
    </xf>
    <xf numFmtId="0" fontId="24" fillId="0" borderId="0" xfId="0" applyFont="1" applyAlignment="1">
      <alignment horizontal="left" vertical="center" wrapText="1"/>
    </xf>
    <xf numFmtId="41" fontId="24" fillId="0" borderId="46" xfId="0" applyNumberFormat="1" applyFont="1" applyBorder="1" applyAlignment="1">
      <alignment horizontal="right" vertical="center"/>
    </xf>
    <xf numFmtId="178" fontId="24" fillId="0" borderId="0" xfId="0" applyNumberFormat="1" applyFont="1">
      <alignment vertical="center"/>
    </xf>
    <xf numFmtId="0" fontId="24" fillId="0" borderId="0" xfId="0" applyFont="1" applyAlignment="1">
      <alignment horizontal="center" vertical="center"/>
    </xf>
    <xf numFmtId="0" fontId="24" fillId="0" borderId="25" xfId="0" applyFont="1" applyBorder="1" applyAlignment="1">
      <alignment horizontal="right"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41" fontId="24" fillId="0" borderId="130" xfId="0" applyNumberFormat="1" applyFont="1" applyBorder="1" applyAlignment="1">
      <alignment horizontal="right" vertical="center"/>
    </xf>
    <xf numFmtId="0" fontId="24" fillId="0" borderId="46" xfId="0" applyFont="1" applyBorder="1" applyAlignment="1">
      <alignment horizontal="left" vertical="center"/>
    </xf>
    <xf numFmtId="0" fontId="24" fillId="0" borderId="0" xfId="0" applyFont="1" applyAlignment="1">
      <alignment vertical="center" wrapText="1"/>
    </xf>
    <xf numFmtId="41" fontId="24" fillId="0" borderId="132" xfId="0" applyNumberFormat="1" applyFont="1" applyBorder="1" applyAlignment="1">
      <alignment horizontal="right" vertical="center"/>
    </xf>
    <xf numFmtId="0" fontId="24" fillId="0" borderId="44" xfId="0" applyFont="1" applyBorder="1" applyAlignment="1">
      <alignment horizontal="left" vertical="center"/>
    </xf>
    <xf numFmtId="182" fontId="22" fillId="0" borderId="0" xfId="33" applyNumberFormat="1" applyFill="1">
      <alignment vertical="center"/>
    </xf>
    <xf numFmtId="0" fontId="24" fillId="0" borderId="0" xfId="0" applyFont="1" applyBorder="1" applyAlignment="1">
      <alignment horizontal="left" vertical="center"/>
    </xf>
    <xf numFmtId="0" fontId="24" fillId="0" borderId="95" xfId="0" applyFont="1" applyBorder="1" applyAlignment="1">
      <alignment horizontal="center" vertical="center"/>
    </xf>
    <xf numFmtId="0" fontId="24" fillId="0" borderId="17" xfId="0" applyFont="1" applyBorder="1" applyAlignment="1">
      <alignment horizontal="center" vertical="center"/>
    </xf>
    <xf numFmtId="182" fontId="24" fillId="0" borderId="0" xfId="0" applyNumberFormat="1" applyFont="1" applyAlignment="1">
      <alignment horizontal="right" vertical="center"/>
    </xf>
    <xf numFmtId="181" fontId="24" fillId="0" borderId="0" xfId="0" applyNumberFormat="1" applyFont="1" applyAlignment="1">
      <alignment horizontal="right" vertical="center"/>
    </xf>
    <xf numFmtId="41" fontId="24" fillId="0" borderId="0" xfId="0" applyNumberFormat="1" applyFont="1" applyAlignment="1">
      <alignment horizontal="right" vertical="center"/>
    </xf>
    <xf numFmtId="178" fontId="24" fillId="0" borderId="0" xfId="0" applyNumberFormat="1" applyFont="1" applyAlignment="1">
      <alignment horizontal="right" vertical="center"/>
    </xf>
    <xf numFmtId="182" fontId="24" fillId="0" borderId="14" xfId="0" applyNumberFormat="1" applyFont="1" applyBorder="1" applyAlignment="1">
      <alignment horizontal="right" vertical="center"/>
    </xf>
    <xf numFmtId="183" fontId="0" fillId="0" borderId="94" xfId="0" applyNumberFormat="1" applyFont="1" applyBorder="1">
      <alignment vertical="center"/>
    </xf>
    <xf numFmtId="183" fontId="24" fillId="0" borderId="0" xfId="0" applyNumberFormat="1" applyFont="1" applyBorder="1">
      <alignment vertical="center"/>
    </xf>
    <xf numFmtId="177" fontId="24" fillId="0" borderId="0" xfId="0" applyNumberFormat="1" applyFont="1" applyBorder="1" applyAlignment="1">
      <alignment horizontal="right" vertical="center" shrinkToFit="1"/>
    </xf>
    <xf numFmtId="183" fontId="0" fillId="0" borderId="0" xfId="0" applyNumberFormat="1" applyFont="1" applyBorder="1">
      <alignment vertical="center"/>
    </xf>
    <xf numFmtId="177" fontId="0" fillId="0" borderId="0" xfId="0" applyNumberFormat="1" applyFont="1" applyBorder="1" applyAlignment="1">
      <alignment vertical="center" shrinkToFit="1"/>
    </xf>
    <xf numFmtId="177" fontId="0" fillId="0" borderId="0" xfId="0" applyNumberFormat="1" applyFont="1" applyBorder="1" applyAlignment="1">
      <alignment horizontal="right" vertical="center"/>
    </xf>
    <xf numFmtId="183" fontId="0" fillId="0" borderId="0" xfId="0" applyNumberFormat="1" applyFont="1" applyBorder="1" applyAlignment="1">
      <alignment horizontal="right" vertical="center"/>
    </xf>
    <xf numFmtId="177" fontId="0" fillId="0" borderId="0" xfId="0" applyNumberFormat="1" applyFont="1" applyBorder="1">
      <alignment vertical="center"/>
    </xf>
    <xf numFmtId="177" fontId="0" fillId="0" borderId="0" xfId="0" applyNumberFormat="1" applyFont="1" applyBorder="1" applyAlignment="1">
      <alignment horizontal="right" vertical="center" shrinkToFit="1"/>
    </xf>
    <xf numFmtId="186" fontId="24" fillId="0" borderId="0" xfId="0" applyNumberFormat="1" applyFont="1" applyBorder="1" applyAlignment="1">
      <alignment vertical="center" shrinkToFit="1"/>
    </xf>
    <xf numFmtId="188" fontId="24" fillId="0" borderId="0" xfId="0" applyNumberFormat="1" applyFont="1" applyBorder="1" applyAlignment="1">
      <alignment vertical="center" shrinkToFit="1"/>
    </xf>
    <xf numFmtId="186" fontId="24" fillId="0" borderId="0" xfId="0" applyNumberFormat="1" applyFont="1" applyBorder="1">
      <alignment vertical="center"/>
    </xf>
    <xf numFmtId="191" fontId="24" fillId="0" borderId="0" xfId="0" applyNumberFormat="1" applyFont="1" applyBorder="1">
      <alignment vertical="center"/>
    </xf>
    <xf numFmtId="0" fontId="24" fillId="0" borderId="133" xfId="0" applyFont="1" applyBorder="1" applyAlignment="1">
      <alignment horizontal="center" vertical="center"/>
    </xf>
    <xf numFmtId="186" fontId="24" fillId="0" borderId="134" xfId="0" applyNumberFormat="1" applyFont="1" applyBorder="1">
      <alignment vertical="center"/>
    </xf>
    <xf numFmtId="186" fontId="24" fillId="0" borderId="135" xfId="0" applyNumberFormat="1" applyFont="1" applyBorder="1" applyAlignment="1">
      <alignment vertical="center" shrinkToFit="1"/>
    </xf>
    <xf numFmtId="188" fontId="24" fillId="0" borderId="135" xfId="0" applyNumberFormat="1" applyFont="1" applyBorder="1" applyAlignment="1">
      <alignment vertical="center" shrinkToFit="1"/>
    </xf>
    <xf numFmtId="186" fontId="24" fillId="0" borderId="135" xfId="0" applyNumberFormat="1" applyFont="1" applyBorder="1">
      <alignment vertical="center"/>
    </xf>
    <xf numFmtId="191" fontId="24" fillId="0" borderId="135" xfId="0" applyNumberFormat="1" applyFont="1" applyBorder="1">
      <alignment vertical="center"/>
    </xf>
    <xf numFmtId="186" fontId="24" fillId="0" borderId="136" xfId="0" applyNumberFormat="1" applyFont="1" applyBorder="1">
      <alignment vertical="center"/>
    </xf>
    <xf numFmtId="0" fontId="24" fillId="0" borderId="0" xfId="0" applyFont="1" applyBorder="1" applyAlignment="1">
      <alignment horizontal="right" vertical="center"/>
    </xf>
    <xf numFmtId="0" fontId="0" fillId="24" borderId="91" xfId="0" applyFill="1" applyBorder="1">
      <alignment vertical="center"/>
    </xf>
    <xf numFmtId="0" fontId="0" fillId="24" borderId="93" xfId="0" applyFill="1" applyBorder="1">
      <alignment vertical="center"/>
    </xf>
    <xf numFmtId="0" fontId="28" fillId="0" borderId="0" xfId="0" applyFont="1" applyAlignment="1">
      <alignment horizontal="left" vertical="center"/>
    </xf>
    <xf numFmtId="182" fontId="28" fillId="0" borderId="0" xfId="0" applyNumberFormat="1" applyFont="1">
      <alignment vertical="center"/>
    </xf>
    <xf numFmtId="0" fontId="28" fillId="0" borderId="0" xfId="0" applyFont="1" applyAlignment="1">
      <alignment horizontal="center" vertical="center"/>
    </xf>
    <xf numFmtId="0" fontId="0" fillId="0" borderId="0" xfId="0" applyFont="1" applyAlignment="1">
      <alignment horizontal="right" vertical="center"/>
    </xf>
    <xf numFmtId="0" fontId="31" fillId="0" borderId="0" xfId="0" applyFont="1" applyAlignment="1">
      <alignment horizontal="left" vertical="center"/>
    </xf>
    <xf numFmtId="38" fontId="22" fillId="0" borderId="0" xfId="33" applyFont="1" applyFill="1">
      <alignment vertical="center"/>
    </xf>
    <xf numFmtId="0" fontId="0" fillId="0" borderId="0" xfId="0" applyFont="1">
      <alignment vertical="center"/>
    </xf>
    <xf numFmtId="0" fontId="0" fillId="0" borderId="111" xfId="0" applyFont="1" applyBorder="1" applyAlignment="1">
      <alignment horizontal="center" vertical="center"/>
    </xf>
    <xf numFmtId="0" fontId="0" fillId="0" borderId="85" xfId="0" applyFont="1" applyBorder="1" applyAlignment="1">
      <alignment horizontal="center" vertical="center"/>
    </xf>
    <xf numFmtId="181" fontId="0" fillId="0" borderId="16" xfId="0" applyNumberFormat="1" applyFont="1" applyBorder="1" applyAlignment="1">
      <alignment horizontal="right" vertical="center"/>
    </xf>
    <xf numFmtId="0" fontId="0" fillId="0" borderId="82" xfId="0" applyFont="1" applyBorder="1" applyAlignment="1">
      <alignment horizontal="center" vertical="center"/>
    </xf>
    <xf numFmtId="0" fontId="0" fillId="0" borderId="26" xfId="0" applyFont="1" applyBorder="1" applyAlignment="1">
      <alignment horizontal="center" vertical="center"/>
    </xf>
    <xf numFmtId="181" fontId="0" fillId="0" borderId="18" xfId="0" applyNumberFormat="1" applyFont="1" applyBorder="1" applyAlignment="1">
      <alignment horizontal="right" vertical="center"/>
    </xf>
    <xf numFmtId="0" fontId="0" fillId="0" borderId="83" xfId="0" applyFont="1" applyBorder="1" applyAlignment="1">
      <alignment horizontal="center" vertical="center"/>
    </xf>
    <xf numFmtId="0" fontId="0" fillId="0" borderId="113" xfId="0" applyFont="1" applyBorder="1" applyAlignment="1">
      <alignment horizontal="center" vertical="center"/>
    </xf>
    <xf numFmtId="181" fontId="0" fillId="0" borderId="74" xfId="0" applyNumberFormat="1" applyFont="1" applyBorder="1" applyAlignment="1">
      <alignment horizontal="right" vertical="center"/>
    </xf>
    <xf numFmtId="0" fontId="0" fillId="24" borderId="82" xfId="0" applyFont="1" applyFill="1" applyBorder="1" applyAlignment="1">
      <alignment horizontal="center" vertical="center"/>
    </xf>
    <xf numFmtId="0" fontId="0" fillId="24" borderId="83" xfId="0" applyFont="1" applyFill="1" applyBorder="1" applyAlignment="1">
      <alignment horizontal="center" vertical="center"/>
    </xf>
    <xf numFmtId="181" fontId="0" fillId="0" borderId="57"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132" xfId="0" applyNumberFormat="1" applyFont="1" applyBorder="1" applyAlignment="1">
      <alignment horizontal="right" vertical="center"/>
    </xf>
    <xf numFmtId="41" fontId="0" fillId="0" borderId="48" xfId="0" applyNumberFormat="1" applyFont="1" applyBorder="1" applyAlignment="1">
      <alignment horizontal="right" vertical="center"/>
    </xf>
    <xf numFmtId="41" fontId="0" fillId="0" borderId="46" xfId="0" applyNumberFormat="1" applyFont="1" applyBorder="1" applyAlignment="1">
      <alignment horizontal="right" vertical="center"/>
    </xf>
    <xf numFmtId="41" fontId="0" fillId="0" borderId="130" xfId="0" applyNumberFormat="1" applyFont="1" applyBorder="1" applyAlignment="1">
      <alignment horizontal="right" vertical="center"/>
    </xf>
    <xf numFmtId="178" fontId="0" fillId="0" borderId="72" xfId="0" applyNumberFormat="1" applyFont="1" applyBorder="1" applyAlignment="1">
      <alignment horizontal="right" vertical="center" shrinkToFit="1"/>
    </xf>
    <xf numFmtId="178" fontId="0" fillId="0" borderId="72" xfId="0" applyNumberFormat="1" applyFont="1" applyBorder="1" applyAlignment="1">
      <alignment horizontal="right" vertical="center"/>
    </xf>
    <xf numFmtId="41" fontId="0" fillId="0" borderId="84" xfId="0" applyNumberFormat="1" applyFont="1" applyBorder="1" applyAlignment="1">
      <alignment horizontal="right" vertical="center"/>
    </xf>
    <xf numFmtId="182" fontId="0" fillId="0" borderId="81" xfId="0" applyNumberFormat="1" applyFont="1" applyBorder="1" applyAlignment="1">
      <alignment horizontal="righ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79" xfId="0" applyFont="1" applyBorder="1" applyAlignment="1">
      <alignment horizontal="center" vertical="center"/>
    </xf>
    <xf numFmtId="178" fontId="0" fillId="0" borderId="57" xfId="0" applyNumberFormat="1" applyFont="1" applyBorder="1" applyAlignment="1">
      <alignment horizontal="right" vertical="center" shrinkToFit="1"/>
    </xf>
    <xf numFmtId="182" fontId="0" fillId="0" borderId="72" xfId="0" applyNumberFormat="1" applyFont="1" applyBorder="1" applyAlignment="1">
      <alignment horizontal="right" vertical="center"/>
    </xf>
    <xf numFmtId="181" fontId="0" fillId="0" borderId="72" xfId="0" applyNumberFormat="1" applyFont="1" applyBorder="1" applyAlignment="1">
      <alignment horizontal="right" vertical="center"/>
    </xf>
    <xf numFmtId="0" fontId="0" fillId="0" borderId="91" xfId="0" applyFont="1" applyBorder="1" applyAlignment="1">
      <alignment horizontal="center" vertical="center"/>
    </xf>
    <xf numFmtId="0" fontId="32" fillId="0" borderId="0" xfId="0" applyFont="1" applyBorder="1">
      <alignment vertical="center"/>
    </xf>
    <xf numFmtId="49" fontId="32" fillId="0" borderId="0" xfId="0" applyNumberFormat="1" applyFont="1" applyBorder="1">
      <alignment vertical="center"/>
    </xf>
    <xf numFmtId="0" fontId="32" fillId="0" borderId="0" xfId="0" applyFont="1" applyBorder="1" applyAlignment="1">
      <alignment horizontal="center" vertical="center"/>
    </xf>
    <xf numFmtId="49" fontId="32" fillId="0" borderId="0" xfId="0" applyNumberFormat="1" applyFont="1" applyBorder="1" applyAlignment="1">
      <alignment horizontal="center" vertical="center"/>
    </xf>
    <xf numFmtId="176" fontId="32" fillId="0" borderId="0" xfId="0" applyNumberFormat="1" applyFont="1" applyBorder="1" applyAlignment="1">
      <alignment horizontal="right" vertical="center"/>
    </xf>
    <xf numFmtId="176" fontId="32" fillId="0" borderId="0" xfId="0" applyNumberFormat="1" applyFont="1" applyBorder="1">
      <alignment vertical="center"/>
    </xf>
    <xf numFmtId="0" fontId="32" fillId="0" borderId="0" xfId="0" applyFont="1" applyBorder="1" applyAlignment="1">
      <alignment vertical="center" shrinkToFit="1"/>
    </xf>
    <xf numFmtId="0" fontId="32" fillId="0" borderId="0" xfId="0" applyFont="1" applyBorder="1" applyAlignment="1">
      <alignment horizontal="center" vertical="center" shrinkToFit="1"/>
    </xf>
    <xf numFmtId="3" fontId="32" fillId="0" borderId="0" xfId="0" applyNumberFormat="1" applyFont="1" applyBorder="1" applyAlignment="1">
      <alignment vertical="center" shrinkToFit="1"/>
    </xf>
    <xf numFmtId="0" fontId="32" fillId="0" borderId="0" xfId="0" applyFont="1" applyBorder="1" applyAlignment="1">
      <alignment horizontal="left" vertical="center"/>
    </xf>
    <xf numFmtId="3" fontId="32" fillId="0" borderId="0" xfId="0" applyNumberFormat="1" applyFont="1" applyBorder="1">
      <alignment vertical="center"/>
    </xf>
    <xf numFmtId="0" fontId="18" fillId="0" borderId="0" xfId="0" applyFont="1" applyFill="1" applyAlignment="1">
      <alignment horizontal="center" vertical="center"/>
    </xf>
    <xf numFmtId="179" fontId="24" fillId="0" borderId="18" xfId="0" applyNumberFormat="1" applyFont="1" applyBorder="1" applyAlignment="1">
      <alignment horizontal="center" vertical="center"/>
    </xf>
    <xf numFmtId="179" fontId="24" fillId="0" borderId="0" xfId="0" applyNumberFormat="1" applyFont="1" applyAlignment="1">
      <alignment horizontal="center" vertical="center"/>
    </xf>
    <xf numFmtId="179" fontId="24" fillId="0" borderId="94" xfId="0" applyNumberFormat="1" applyFont="1" applyBorder="1" applyAlignment="1">
      <alignment horizontal="center" vertical="center"/>
    </xf>
    <xf numFmtId="0" fontId="25" fillId="0" borderId="0" xfId="0" applyFont="1" applyAlignment="1">
      <alignment horizontal="center" vertical="center"/>
    </xf>
    <xf numFmtId="0" fontId="24" fillId="0" borderId="139" xfId="0" applyFont="1" applyBorder="1" applyAlignment="1">
      <alignment horizontal="center" vertical="center"/>
    </xf>
    <xf numFmtId="0" fontId="24" fillId="0" borderId="140" xfId="0" applyFont="1" applyBorder="1" applyAlignment="1">
      <alignment horizontal="center" vertical="center"/>
    </xf>
    <xf numFmtId="0" fontId="24" fillId="0" borderId="32" xfId="0" applyFont="1" applyBorder="1" applyAlignment="1">
      <alignment horizontal="center" vertical="center"/>
    </xf>
    <xf numFmtId="0" fontId="24" fillId="0" borderId="10" xfId="0" applyFont="1" applyBorder="1" applyAlignment="1">
      <alignment horizontal="center" vertical="center" wrapText="1"/>
    </xf>
    <xf numFmtId="0" fontId="24" fillId="0" borderId="138" xfId="0" applyFont="1" applyBorder="1" applyAlignment="1">
      <alignment horizontal="center" vertical="center"/>
    </xf>
    <xf numFmtId="0" fontId="24" fillId="0" borderId="82" xfId="0" applyFont="1" applyBorder="1" applyAlignment="1">
      <alignment horizontal="center" vertical="center"/>
    </xf>
    <xf numFmtId="0" fontId="24" fillId="0" borderId="30" xfId="0" applyFont="1" applyBorder="1" applyAlignment="1">
      <alignment horizontal="center" vertical="center"/>
    </xf>
    <xf numFmtId="0" fontId="24"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9"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30" xfId="0" applyFont="1" applyBorder="1" applyAlignment="1">
      <alignment horizontal="center" vertical="center" wrapText="1"/>
    </xf>
    <xf numFmtId="0" fontId="24" fillId="0" borderId="26"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137" xfId="0" applyFont="1" applyBorder="1" applyAlignment="1">
      <alignment horizontal="center" vertical="center"/>
    </xf>
    <xf numFmtId="0" fontId="24" fillId="0" borderId="95" xfId="0" applyFont="1" applyBorder="1" applyAlignment="1">
      <alignment horizontal="center" vertical="center"/>
    </xf>
    <xf numFmtId="0" fontId="24" fillId="0" borderId="101" xfId="0" applyFont="1" applyBorder="1" applyAlignment="1">
      <alignment horizontal="center" vertical="center"/>
    </xf>
    <xf numFmtId="0" fontId="24" fillId="0" borderId="90" xfId="0" applyFont="1" applyBorder="1" applyAlignment="1">
      <alignment horizontal="center" vertical="center"/>
    </xf>
    <xf numFmtId="0" fontId="24" fillId="0" borderId="93" xfId="0" applyFont="1" applyBorder="1" applyAlignment="1">
      <alignment horizontal="center" vertical="center"/>
    </xf>
    <xf numFmtId="0" fontId="24" fillId="24" borderId="103" xfId="0" applyFont="1" applyFill="1" applyBorder="1" applyAlignment="1">
      <alignment horizontal="center" vertical="center"/>
    </xf>
    <xf numFmtId="0" fontId="24" fillId="24" borderId="104" xfId="0" applyFont="1" applyFill="1" applyBorder="1" applyAlignment="1">
      <alignment horizontal="center" vertical="center"/>
    </xf>
    <xf numFmtId="0" fontId="24" fillId="24" borderId="105" xfId="0" applyFont="1" applyFill="1" applyBorder="1" applyAlignment="1">
      <alignment horizontal="center" vertical="center"/>
    </xf>
    <xf numFmtId="0" fontId="26" fillId="0" borderId="92" xfId="0" applyFont="1" applyBorder="1" applyAlignment="1">
      <alignment horizontal="center" vertical="center" wrapText="1"/>
    </xf>
    <xf numFmtId="0" fontId="26" fillId="0" borderId="141" xfId="0" applyFont="1" applyBorder="1" applyAlignment="1">
      <alignment horizontal="center" vertical="center" wrapText="1"/>
    </xf>
    <xf numFmtId="0" fontId="24" fillId="24" borderId="16" xfId="0" applyFont="1" applyFill="1" applyBorder="1" applyAlignment="1">
      <alignment horizontal="center" vertical="center" wrapText="1"/>
    </xf>
    <xf numFmtId="0" fontId="24" fillId="24" borderId="18" xfId="0" applyFont="1" applyFill="1" applyBorder="1" applyAlignment="1">
      <alignment horizontal="center" vertical="center" wrapText="1"/>
    </xf>
    <xf numFmtId="0" fontId="24" fillId="24" borderId="21" xfId="0" applyFont="1" applyFill="1" applyBorder="1" applyAlignment="1">
      <alignment horizontal="center" vertical="center" wrapText="1"/>
    </xf>
    <xf numFmtId="0" fontId="24" fillId="24" borderId="16" xfId="0" applyFont="1" applyFill="1" applyBorder="1" applyAlignment="1">
      <alignment horizontal="center" vertical="center"/>
    </xf>
    <xf numFmtId="0" fontId="24" fillId="24" borderId="17" xfId="0" applyFont="1" applyFill="1" applyBorder="1" applyAlignment="1">
      <alignment horizontal="center" vertical="center"/>
    </xf>
    <xf numFmtId="0" fontId="24" fillId="24" borderId="18" xfId="0" applyFont="1" applyFill="1" applyBorder="1" applyAlignment="1">
      <alignment horizontal="center" vertical="center"/>
    </xf>
    <xf numFmtId="0" fontId="24" fillId="24" borderId="31" xfId="0" applyFont="1" applyFill="1" applyBorder="1" applyAlignment="1">
      <alignment horizontal="center" vertical="center"/>
    </xf>
    <xf numFmtId="0" fontId="24" fillId="24" borderId="21" xfId="0" applyFont="1" applyFill="1" applyBorder="1" applyAlignment="1">
      <alignment horizontal="center" vertical="center"/>
    </xf>
    <xf numFmtId="0" fontId="24" fillId="24" borderId="29" xfId="0" applyFont="1" applyFill="1" applyBorder="1" applyAlignment="1">
      <alignment horizontal="center" vertical="center"/>
    </xf>
    <xf numFmtId="0" fontId="24" fillId="0" borderId="106" xfId="0" applyFont="1" applyBorder="1" applyAlignment="1">
      <alignment horizontal="center" vertical="center"/>
    </xf>
    <xf numFmtId="0" fontId="24" fillId="0" borderId="102" xfId="0" applyFont="1" applyBorder="1" applyAlignment="1">
      <alignment horizontal="center" vertical="center"/>
    </xf>
    <xf numFmtId="0" fontId="24" fillId="0" borderId="107" xfId="0" applyFont="1" applyBorder="1" applyAlignment="1">
      <alignment horizontal="center" vertical="center"/>
    </xf>
    <xf numFmtId="0" fontId="24" fillId="0" borderId="108" xfId="0" applyFont="1" applyBorder="1" applyAlignment="1">
      <alignment horizontal="center" vertical="center"/>
    </xf>
    <xf numFmtId="0" fontId="24" fillId="0" borderId="0" xfId="0" applyFont="1" applyAlignment="1">
      <alignment horizontal="right" vertical="center" shrinkToFit="1"/>
    </xf>
    <xf numFmtId="0" fontId="24" fillId="0" borderId="0" xfId="0" applyFont="1" applyAlignment="1">
      <alignment horizontal="right" vertical="center"/>
    </xf>
    <xf numFmtId="0" fontId="24" fillId="0" borderId="0" xfId="0" applyFont="1">
      <alignment vertical="center"/>
    </xf>
    <xf numFmtId="179" fontId="24" fillId="0" borderId="0" xfId="0" applyNumberFormat="1"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0" borderId="16" xfId="0" applyFont="1" applyBorder="1" applyAlignment="1">
      <alignment horizontal="center" vertical="center"/>
    </xf>
    <xf numFmtId="0" fontId="24" fillId="0" borderId="147" xfId="0" applyFont="1" applyBorder="1" applyAlignment="1">
      <alignment horizontal="center" vertical="center"/>
    </xf>
    <xf numFmtId="0" fontId="24" fillId="0" borderId="21" xfId="0" applyFont="1" applyBorder="1" applyAlignment="1">
      <alignment horizontal="center" vertical="center"/>
    </xf>
    <xf numFmtId="0" fontId="24" fillId="0" borderId="148" xfId="0" applyFont="1" applyBorder="1" applyAlignment="1">
      <alignment horizontal="center" vertical="center"/>
    </xf>
    <xf numFmtId="0" fontId="24" fillId="0" borderId="15" xfId="0" applyFont="1" applyBorder="1" applyAlignment="1">
      <alignment horizontal="center" vertical="center"/>
    </xf>
    <xf numFmtId="0" fontId="24" fillId="0" borderId="18" xfId="0" applyFont="1" applyBorder="1" applyAlignment="1">
      <alignment horizontal="center" vertical="center"/>
    </xf>
    <xf numFmtId="0" fontId="24" fillId="0" borderId="31" xfId="0" applyFont="1" applyBorder="1" applyAlignment="1">
      <alignment horizontal="center" vertical="center"/>
    </xf>
    <xf numFmtId="0" fontId="24" fillId="0" borderId="29" xfId="0" applyFont="1" applyBorder="1" applyAlignment="1">
      <alignment horizontal="center" vertical="center"/>
    </xf>
    <xf numFmtId="0" fontId="24" fillId="0" borderId="17"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horizontal="center" vertical="center"/>
    </xf>
    <xf numFmtId="0" fontId="0" fillId="0" borderId="145" xfId="0" applyBorder="1" applyAlignment="1">
      <alignment horizontal="center" vertical="center"/>
    </xf>
    <xf numFmtId="0" fontId="0" fillId="0" borderId="91"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93" xfId="0"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0" fillId="0" borderId="112" xfId="0" applyFont="1" applyBorder="1" applyAlignment="1">
      <alignment horizontal="center" vertical="center"/>
    </xf>
    <xf numFmtId="0" fontId="0" fillId="0" borderId="139" xfId="0" applyFont="1" applyBorder="1" applyAlignment="1">
      <alignment horizontal="center" vertical="center"/>
    </xf>
    <xf numFmtId="0" fontId="0" fillId="0" borderId="115" xfId="0" applyFont="1" applyBorder="1" applyAlignment="1">
      <alignment horizontal="center" vertical="center"/>
    </xf>
    <xf numFmtId="0" fontId="0" fillId="0" borderId="138" xfId="0" applyFont="1" applyBorder="1" applyAlignment="1">
      <alignment horizontal="center" vertical="center"/>
    </xf>
    <xf numFmtId="0" fontId="0" fillId="0" borderId="144" xfId="0" applyFont="1" applyBorder="1" applyAlignment="1">
      <alignment horizontal="center" vertical="center"/>
    </xf>
    <xf numFmtId="0" fontId="0" fillId="0" borderId="146" xfId="0" applyFont="1" applyBorder="1" applyAlignment="1">
      <alignment horizontal="center" vertical="center"/>
    </xf>
    <xf numFmtId="0" fontId="24" fillId="24" borderId="35" xfId="0" applyFont="1" applyFill="1" applyBorder="1" applyAlignment="1">
      <alignment horizontal="center" vertical="center"/>
    </xf>
    <xf numFmtId="0" fontId="24" fillId="24" borderId="36" xfId="0" applyFont="1" applyFill="1" applyBorder="1" applyAlignment="1">
      <alignment horizontal="center" vertical="center"/>
    </xf>
    <xf numFmtId="0" fontId="24" fillId="24" borderId="67" xfId="0" applyFont="1" applyFill="1" applyBorder="1" applyAlignment="1">
      <alignment horizontal="center" vertical="center"/>
    </xf>
    <xf numFmtId="0" fontId="24" fillId="24" borderId="68" xfId="0" applyFont="1" applyFill="1" applyBorder="1" applyAlignment="1">
      <alignment horizontal="center" vertical="center"/>
    </xf>
    <xf numFmtId="0" fontId="24" fillId="24" borderId="37" xfId="0" applyFont="1" applyFill="1" applyBorder="1" applyAlignment="1">
      <alignment horizontal="center" vertical="center"/>
    </xf>
    <xf numFmtId="0" fontId="0" fillId="24" borderId="149" xfId="0" applyFill="1" applyBorder="1" applyAlignment="1">
      <alignment horizontal="distributed" vertical="center" indent="2"/>
    </xf>
    <xf numFmtId="0" fontId="0" fillId="24" borderId="38" xfId="0" applyFill="1" applyBorder="1" applyAlignment="1">
      <alignment horizontal="distributed" vertical="center" indent="2"/>
    </xf>
    <xf numFmtId="182" fontId="24" fillId="0" borderId="16" xfId="0" applyNumberFormat="1" applyFont="1" applyBorder="1" applyAlignment="1">
      <alignment horizontal="right" vertical="center"/>
    </xf>
    <xf numFmtId="182" fontId="24" fillId="0" borderId="17" xfId="0" applyNumberFormat="1" applyFont="1" applyBorder="1" applyAlignment="1">
      <alignment horizontal="right" vertical="center"/>
    </xf>
    <xf numFmtId="0" fontId="24" fillId="0" borderId="17" xfId="0" applyFont="1" applyBorder="1" applyAlignment="1">
      <alignment horizontal="right" vertical="center"/>
    </xf>
    <xf numFmtId="180" fontId="24" fillId="0" borderId="17" xfId="0" applyNumberFormat="1" applyFont="1" applyBorder="1" applyAlignment="1">
      <alignment horizontal="right" vertical="center" shrinkToFit="1"/>
    </xf>
    <xf numFmtId="182" fontId="24" fillId="0" borderId="43" xfId="0" applyNumberFormat="1" applyFont="1" applyBorder="1" applyAlignment="1">
      <alignment horizontal="right" vertical="center"/>
    </xf>
    <xf numFmtId="182" fontId="24" fillId="0" borderId="44" xfId="0" applyNumberFormat="1" applyFont="1" applyBorder="1" applyAlignment="1">
      <alignment horizontal="right" vertical="center"/>
    </xf>
    <xf numFmtId="0" fontId="24" fillId="0" borderId="44" xfId="0" applyFont="1" applyBorder="1" applyAlignment="1">
      <alignment horizontal="right" vertical="center"/>
    </xf>
    <xf numFmtId="0" fontId="0" fillId="0" borderId="16" xfId="0" applyFont="1" applyBorder="1" applyAlignment="1">
      <alignment horizontal="center" vertical="center"/>
    </xf>
    <xf numFmtId="0" fontId="0" fillId="0" borderId="15" xfId="0" applyFont="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0" borderId="113" xfId="0" applyBorder="1" applyAlignment="1">
      <alignment horizontal="center" vertical="center" shrinkToFit="1"/>
    </xf>
    <xf numFmtId="0" fontId="0" fillId="0" borderId="117" xfId="0" applyBorder="1" applyAlignment="1">
      <alignment horizontal="center" vertical="center" shrinkToFit="1"/>
    </xf>
    <xf numFmtId="0" fontId="0" fillId="0" borderId="118"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5" xfId="0" applyBorder="1" applyAlignment="1">
      <alignment horizontal="center" vertical="center" shrinkToFit="1"/>
    </xf>
    <xf numFmtId="0" fontId="0" fillId="0" borderId="33" xfId="0" applyBorder="1" applyAlignment="1">
      <alignment horizontal="center" vertical="center"/>
    </xf>
    <xf numFmtId="0" fontId="0" fillId="0" borderId="58" xfId="0" applyBorder="1" applyAlignment="1">
      <alignment horizontal="center" vertical="center"/>
    </xf>
    <xf numFmtId="0" fontId="0" fillId="0" borderId="32" xfId="0"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8" xfId="0" applyFont="1" applyBorder="1" applyAlignment="1">
      <alignment horizontal="center" vertical="center"/>
    </xf>
    <xf numFmtId="0" fontId="0" fillId="0" borderId="87" xfId="0" applyFont="1" applyBorder="1" applyAlignment="1">
      <alignment horizontal="center" vertical="center"/>
    </xf>
    <xf numFmtId="181" fontId="0" fillId="0" borderId="0" xfId="0" applyNumberFormat="1" applyFont="1" applyAlignment="1">
      <alignment horizontal="right" vertical="center"/>
    </xf>
    <xf numFmtId="181" fontId="0" fillId="0" borderId="40" xfId="0" applyNumberFormat="1" applyFont="1" applyBorder="1" applyAlignment="1">
      <alignment horizontal="right" vertical="center"/>
    </xf>
    <xf numFmtId="181" fontId="0" fillId="0" borderId="17" xfId="0" applyNumberFormat="1" applyFont="1" applyBorder="1" applyAlignment="1">
      <alignment horizontal="right" vertical="center"/>
    </xf>
    <xf numFmtId="181" fontId="0" fillId="0" borderId="84" xfId="0" applyNumberFormat="1" applyFont="1" applyBorder="1" applyAlignment="1">
      <alignment horizontal="right" vertical="center"/>
    </xf>
    <xf numFmtId="181" fontId="0" fillId="0" borderId="75" xfId="0" applyNumberFormat="1" applyFont="1" applyBorder="1" applyAlignment="1">
      <alignment horizontal="right" vertical="center"/>
    </xf>
    <xf numFmtId="0" fontId="0" fillId="0" borderId="89" xfId="0" applyFont="1" applyBorder="1" applyAlignment="1">
      <alignment horizontal="center" vertical="center" textRotation="255"/>
    </xf>
    <xf numFmtId="0" fontId="0" fillId="0" borderId="54" xfId="0" applyFont="1" applyBorder="1" applyAlignment="1">
      <alignment horizontal="center" vertical="center" textRotation="255"/>
    </xf>
    <xf numFmtId="0" fontId="0" fillId="0" borderId="55" xfId="0" applyFont="1" applyBorder="1" applyAlignment="1">
      <alignment horizontal="center" vertical="center" textRotation="255"/>
    </xf>
    <xf numFmtId="0" fontId="0" fillId="0" borderId="91" xfId="0" applyFont="1" applyBorder="1" applyAlignment="1">
      <alignment horizontal="center" vertical="center" textRotation="255"/>
    </xf>
    <xf numFmtId="0" fontId="0" fillId="0" borderId="39" xfId="0" applyBorder="1" applyAlignment="1">
      <alignment horizontal="center" vertical="center" shrinkToFit="1"/>
    </xf>
    <xf numFmtId="0" fontId="0" fillId="0" borderId="114" xfId="0" applyBorder="1" applyAlignment="1">
      <alignment horizontal="center" vertical="center"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distributed" vertical="center" indent="1" shrinkToFit="1"/>
    </xf>
    <xf numFmtId="181" fontId="24" fillId="0" borderId="18" xfId="0" applyNumberFormat="1" applyFont="1" applyBorder="1" applyAlignment="1">
      <alignment horizontal="right" vertical="center" shrinkToFit="1"/>
    </xf>
    <xf numFmtId="181" fontId="24" fillId="0" borderId="0" xfId="0" applyNumberFormat="1" applyFont="1" applyAlignment="1">
      <alignment horizontal="right" vertical="center" shrinkToFit="1"/>
    </xf>
    <xf numFmtId="181" fontId="0" fillId="0" borderId="0" xfId="0" applyNumberFormat="1" applyAlignment="1" applyProtection="1">
      <alignment vertical="center" shrinkToFit="1"/>
      <protection locked="0"/>
    </xf>
    <xf numFmtId="41" fontId="0" fillId="0" borderId="0" xfId="0" applyNumberFormat="1" applyAlignment="1" applyProtection="1">
      <alignment vertical="center" shrinkToFit="1"/>
      <protection locked="0"/>
    </xf>
    <xf numFmtId="41" fontId="24" fillId="0" borderId="0" xfId="0" applyNumberFormat="1" applyFont="1" applyAlignment="1">
      <alignment horizontal="center" vertical="center" shrinkToFit="1"/>
    </xf>
    <xf numFmtId="41" fontId="24" fillId="0" borderId="14" xfId="0" applyNumberFormat="1" applyFont="1" applyBorder="1" applyAlignment="1">
      <alignment horizontal="center" vertical="center" shrinkToFit="1"/>
    </xf>
    <xf numFmtId="181" fontId="0" fillId="0" borderId="18" xfId="0" applyNumberFormat="1" applyFont="1" applyBorder="1" applyAlignment="1" applyProtection="1">
      <alignment horizontal="right" vertical="center" shrinkToFit="1"/>
      <protection locked="0"/>
    </xf>
    <xf numFmtId="181" fontId="0" fillId="0" borderId="0" xfId="0" applyNumberFormat="1" applyFont="1" applyAlignment="1" applyProtection="1">
      <alignment horizontal="right" vertical="center" shrinkToFit="1"/>
      <protection locked="0"/>
    </xf>
    <xf numFmtId="41" fontId="0" fillId="0" borderId="0" xfId="0" applyNumberFormat="1" applyFont="1" applyAlignment="1" applyProtection="1">
      <alignment horizontal="center" vertical="center" shrinkToFit="1"/>
      <protection locked="0"/>
    </xf>
    <xf numFmtId="41" fontId="0" fillId="0" borderId="0" xfId="0" applyNumberFormat="1" applyAlignment="1" applyProtection="1">
      <alignment horizontal="center" vertical="center" shrinkToFit="1"/>
      <protection locked="0"/>
    </xf>
    <xf numFmtId="181" fontId="0" fillId="0" borderId="74" xfId="0" applyNumberFormat="1" applyFont="1" applyBorder="1" applyAlignment="1" applyProtection="1">
      <alignment horizontal="right" vertical="center" shrinkToFit="1"/>
      <protection locked="0"/>
    </xf>
    <xf numFmtId="181" fontId="0" fillId="0" borderId="72" xfId="0" applyNumberFormat="1" applyFont="1" applyBorder="1" applyAlignment="1" applyProtection="1">
      <alignment horizontal="right" vertical="center" shrinkToFit="1"/>
      <protection locked="0"/>
    </xf>
    <xf numFmtId="41" fontId="0" fillId="0" borderId="14" xfId="0" applyNumberFormat="1" applyFont="1" applyBorder="1" applyAlignment="1" applyProtection="1">
      <alignment horizontal="center" vertical="center" shrinkToFit="1"/>
      <protection locked="0"/>
    </xf>
    <xf numFmtId="41" fontId="0" fillId="0" borderId="72" xfId="0" applyNumberFormat="1" applyFont="1" applyBorder="1" applyAlignment="1" applyProtection="1">
      <alignment horizontal="center" vertical="center" shrinkToFit="1"/>
      <protection locked="0"/>
    </xf>
    <xf numFmtId="41" fontId="0" fillId="0" borderId="73" xfId="0" applyNumberFormat="1" applyFont="1" applyBorder="1" applyAlignment="1" applyProtection="1">
      <alignment horizontal="center" vertical="center" shrinkToFit="1"/>
      <protection locked="0"/>
    </xf>
    <xf numFmtId="180" fontId="24" fillId="0" borderId="0" xfId="0" applyNumberFormat="1" applyFont="1" applyBorder="1" applyAlignment="1">
      <alignment horizontal="right" vertical="center" shrinkToFit="1"/>
    </xf>
    <xf numFmtId="180" fontId="24" fillId="0" borderId="142" xfId="0" applyNumberFormat="1" applyFont="1" applyBorder="1" applyAlignment="1">
      <alignment horizontal="right" vertical="center" shrinkToFit="1"/>
    </xf>
    <xf numFmtId="182" fontId="24" fillId="0" borderId="0" xfId="0" applyNumberFormat="1" applyFont="1" applyBorder="1" applyAlignment="1">
      <alignment horizontal="right" vertical="center"/>
    </xf>
    <xf numFmtId="180" fontId="24" fillId="0" borderId="110" xfId="0" applyNumberFormat="1" applyFont="1" applyBorder="1" applyAlignment="1">
      <alignment horizontal="right" vertical="center"/>
    </xf>
    <xf numFmtId="180" fontId="24" fillId="0" borderId="0" xfId="0" applyNumberFormat="1" applyFont="1" applyBorder="1" applyAlignment="1">
      <alignment horizontal="right" vertical="center"/>
    </xf>
    <xf numFmtId="182" fontId="24" fillId="0" borderId="48" xfId="0" applyNumberFormat="1" applyFont="1" applyBorder="1" applyAlignment="1">
      <alignment horizontal="right" vertical="center"/>
    </xf>
    <xf numFmtId="180" fontId="0" fillId="0" borderId="110" xfId="0" applyNumberFormat="1" applyFont="1" applyBorder="1" applyAlignment="1">
      <alignment horizontal="right" vertical="center"/>
    </xf>
    <xf numFmtId="180" fontId="0" fillId="0" borderId="142" xfId="0" applyNumberFormat="1" applyFont="1" applyBorder="1" applyAlignment="1">
      <alignment horizontal="right" vertical="center"/>
    </xf>
    <xf numFmtId="180" fontId="24" fillId="0" borderId="49" xfId="0" applyNumberFormat="1" applyFont="1" applyBorder="1" applyAlignment="1">
      <alignment horizontal="right" vertical="center"/>
    </xf>
    <xf numFmtId="182" fontId="0" fillId="0" borderId="0" xfId="0" applyNumberFormat="1" applyFont="1" applyBorder="1" applyAlignment="1">
      <alignment horizontal="right" vertical="center"/>
    </xf>
    <xf numFmtId="182" fontId="0" fillId="0" borderId="48" xfId="0" applyNumberFormat="1" applyFont="1" applyBorder="1" applyAlignment="1">
      <alignment horizontal="right" vertical="center"/>
    </xf>
    <xf numFmtId="180" fontId="24" fillId="0" borderId="44" xfId="0" applyNumberFormat="1" applyFont="1" applyBorder="1" applyAlignment="1">
      <alignment horizontal="right" vertical="center" shrinkToFit="1"/>
    </xf>
    <xf numFmtId="180" fontId="24" fillId="0" borderId="45" xfId="0" applyNumberFormat="1" applyFont="1" applyBorder="1" applyAlignment="1">
      <alignment horizontal="right" vertical="center" shrinkToFit="1"/>
    </xf>
    <xf numFmtId="0" fontId="0" fillId="24" borderId="151" xfId="0" applyFill="1" applyBorder="1" applyAlignment="1">
      <alignment horizontal="center" vertical="center"/>
    </xf>
    <xf numFmtId="0" fontId="0" fillId="24" borderId="152" xfId="0" applyFill="1" applyBorder="1" applyAlignment="1">
      <alignment horizontal="center" vertical="center"/>
    </xf>
    <xf numFmtId="0" fontId="0" fillId="0" borderId="0" xfId="0" applyAlignment="1">
      <alignment horizontal="left" vertical="center"/>
    </xf>
    <xf numFmtId="193" fontId="24" fillId="0" borderId="42" xfId="0" applyNumberFormat="1" applyFont="1" applyBorder="1" applyAlignment="1">
      <alignment horizontal="right" vertical="center"/>
    </xf>
    <xf numFmtId="193" fontId="24" fillId="0" borderId="47" xfId="0" applyNumberFormat="1" applyFont="1" applyBorder="1" applyAlignment="1">
      <alignment horizontal="right" vertical="center"/>
    </xf>
    <xf numFmtId="182" fontId="0" fillId="0" borderId="22" xfId="0" applyNumberFormat="1" applyFont="1" applyBorder="1" applyAlignment="1">
      <alignment horizontal="right" vertical="center"/>
    </xf>
    <xf numFmtId="184" fontId="24" fillId="0" borderId="134" xfId="0" applyNumberFormat="1" applyFont="1" applyBorder="1" applyAlignment="1">
      <alignment horizontal="center" vertical="center"/>
    </xf>
    <xf numFmtId="184" fontId="24" fillId="0" borderId="135" xfId="0" applyNumberFormat="1" applyFont="1" applyBorder="1" applyAlignment="1">
      <alignment horizontal="center" vertical="center"/>
    </xf>
    <xf numFmtId="184" fontId="24" fillId="0" borderId="153" xfId="0" applyNumberFormat="1" applyFont="1" applyBorder="1" applyAlignment="1">
      <alignment horizontal="center" vertical="center"/>
    </xf>
    <xf numFmtId="197" fontId="24" fillId="0" borderId="134" xfId="0" applyNumberFormat="1" applyFont="1" applyBorder="1" applyAlignment="1">
      <alignment horizontal="center" vertical="center"/>
    </xf>
    <xf numFmtId="197" fontId="24" fillId="0" borderId="135" xfId="0" applyNumberFormat="1" applyFont="1" applyBorder="1" applyAlignment="1">
      <alignment horizontal="center" vertical="center"/>
    </xf>
    <xf numFmtId="197" fontId="24" fillId="0" borderId="153" xfId="0" applyNumberFormat="1" applyFont="1" applyBorder="1" applyAlignment="1">
      <alignment horizontal="center" vertical="center"/>
    </xf>
    <xf numFmtId="197" fontId="24" fillId="0" borderId="136" xfId="0" applyNumberFormat="1" applyFont="1" applyBorder="1" applyAlignment="1">
      <alignment horizontal="center" vertical="center"/>
    </xf>
    <xf numFmtId="193" fontId="0" fillId="0" borderId="42" xfId="0" applyNumberFormat="1" applyFont="1" applyBorder="1" applyAlignment="1">
      <alignment horizontal="right" vertical="center"/>
    </xf>
    <xf numFmtId="193" fontId="0" fillId="0" borderId="150" xfId="0" applyNumberFormat="1" applyFont="1" applyBorder="1" applyAlignment="1">
      <alignment horizontal="right" vertical="center"/>
    </xf>
    <xf numFmtId="0" fontId="0" fillId="0" borderId="149" xfId="0" applyBorder="1" applyAlignment="1">
      <alignment horizontal="center" vertical="center"/>
    </xf>
    <xf numFmtId="0" fontId="0" fillId="0" borderId="38" xfId="0" applyBorder="1" applyAlignment="1">
      <alignment horizontal="center" vertical="center"/>
    </xf>
    <xf numFmtId="178" fontId="24" fillId="0" borderId="16" xfId="0" applyNumberFormat="1" applyFont="1" applyBorder="1" applyAlignment="1">
      <alignment horizontal="right" vertical="center"/>
    </xf>
    <xf numFmtId="178" fontId="24" fillId="0" borderId="17" xfId="0" applyNumberFormat="1" applyFont="1" applyBorder="1" applyAlignment="1">
      <alignment horizontal="right" vertical="center"/>
    </xf>
    <xf numFmtId="178" fontId="24" fillId="0" borderId="15" xfId="0" applyNumberFormat="1" applyFont="1" applyBorder="1" applyAlignment="1">
      <alignment horizontal="right" vertical="center"/>
    </xf>
    <xf numFmtId="178" fontId="24" fillId="0" borderId="0" xfId="0" applyNumberFormat="1" applyFont="1" applyBorder="1" applyAlignment="1">
      <alignment horizontal="right" vertical="center"/>
    </xf>
    <xf numFmtId="178" fontId="24" fillId="0" borderId="31" xfId="0" applyNumberFormat="1" applyFont="1" applyBorder="1" applyAlignment="1">
      <alignment horizontal="right" vertical="center"/>
    </xf>
    <xf numFmtId="178" fontId="24" fillId="0" borderId="18" xfId="0" applyNumberFormat="1" applyFont="1" applyBorder="1" applyAlignment="1">
      <alignment horizontal="right" vertical="center"/>
    </xf>
    <xf numFmtId="178" fontId="0" fillId="0" borderId="17" xfId="0" applyNumberFormat="1" applyFont="1" applyBorder="1" applyAlignment="1">
      <alignment horizontal="right" vertical="center"/>
    </xf>
    <xf numFmtId="178" fontId="0" fillId="0" borderId="147" xfId="0" applyNumberFormat="1" applyFont="1" applyBorder="1" applyAlignment="1">
      <alignment horizontal="right" vertical="center"/>
    </xf>
    <xf numFmtId="182" fontId="24" fillId="0" borderId="21" xfId="0" applyNumberFormat="1" applyFont="1" applyBorder="1" applyAlignment="1">
      <alignment horizontal="right" vertical="center"/>
    </xf>
    <xf numFmtId="182" fontId="24" fillId="0" borderId="22" xfId="0" applyNumberFormat="1" applyFont="1" applyBorder="1" applyAlignment="1">
      <alignment horizontal="right" vertical="center"/>
    </xf>
    <xf numFmtId="193" fontId="24" fillId="0" borderId="22" xfId="0" applyNumberFormat="1" applyFont="1" applyBorder="1" applyAlignment="1">
      <alignment horizontal="right" vertical="center"/>
    </xf>
    <xf numFmtId="182" fontId="24" fillId="0" borderId="46" xfId="0" applyNumberFormat="1" applyFont="1" applyBorder="1" applyAlignment="1">
      <alignment horizontal="right" vertical="center"/>
    </xf>
    <xf numFmtId="182" fontId="24" fillId="0" borderId="42" xfId="0" applyNumberFormat="1" applyFont="1" applyBorder="1" applyAlignment="1">
      <alignment horizontal="right" vertical="center"/>
    </xf>
    <xf numFmtId="182" fontId="0" fillId="0" borderId="46" xfId="0" applyNumberFormat="1" applyFont="1" applyBorder="1" applyAlignment="1">
      <alignment horizontal="right" vertical="center"/>
    </xf>
    <xf numFmtId="182" fontId="0" fillId="0" borderId="42" xfId="0" applyNumberFormat="1" applyFont="1" applyBorder="1" applyAlignment="1">
      <alignment horizontal="right" vertical="center"/>
    </xf>
    <xf numFmtId="41" fontId="0" fillId="0" borderId="46" xfId="0" applyNumberFormat="1" applyFont="1" applyBorder="1" applyAlignment="1">
      <alignment horizontal="right" vertical="center"/>
    </xf>
    <xf numFmtId="41" fontId="0" fillId="0" borderId="42" xfId="0" applyNumberFormat="1" applyFont="1" applyBorder="1" applyAlignment="1">
      <alignment horizontal="right" vertical="center"/>
    </xf>
    <xf numFmtId="41" fontId="0" fillId="0" borderId="47" xfId="0" applyNumberFormat="1" applyFont="1" applyBorder="1" applyAlignment="1">
      <alignment horizontal="right" vertical="center"/>
    </xf>
    <xf numFmtId="41" fontId="0" fillId="0" borderId="48"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49" xfId="0" applyNumberFormat="1" applyFont="1" applyBorder="1" applyAlignment="1">
      <alignment horizontal="right" vertical="center"/>
    </xf>
    <xf numFmtId="0" fontId="24" fillId="0" borderId="44"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131" xfId="0" applyFont="1" applyBorder="1" applyAlignment="1">
      <alignment horizontal="center" vertical="center" shrinkToFit="1"/>
    </xf>
    <xf numFmtId="0" fontId="24" fillId="0" borderId="130" xfId="0" applyFont="1" applyBorder="1" applyAlignment="1">
      <alignment horizontal="center" vertical="center" shrinkToFi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4" xfId="0" applyFont="1" applyBorder="1" applyAlignment="1">
      <alignment horizontal="left" vertical="center"/>
    </xf>
    <xf numFmtId="0" fontId="24" fillId="0" borderId="45" xfId="0" applyFont="1" applyBorder="1" applyAlignment="1">
      <alignment horizontal="left" vertical="center"/>
    </xf>
    <xf numFmtId="0" fontId="24" fillId="0" borderId="42" xfId="0" applyFont="1" applyBorder="1" applyAlignment="1">
      <alignment horizontal="left" vertical="center"/>
    </xf>
    <xf numFmtId="0" fontId="24" fillId="0" borderId="47" xfId="0" applyFont="1" applyBorder="1" applyAlignment="1">
      <alignment horizontal="left"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48" xfId="0" applyFont="1" applyBorder="1" applyAlignment="1">
      <alignment horizontal="center" vertical="center" shrinkToFit="1"/>
    </xf>
    <xf numFmtId="0" fontId="0" fillId="0" borderId="49" xfId="0" applyFont="1" applyBorder="1" applyAlignment="1">
      <alignment horizontal="center" vertical="center" shrinkToFit="1"/>
    </xf>
    <xf numFmtId="0" fontId="24" fillId="0" borderId="50" xfId="0" applyFont="1" applyBorder="1" applyAlignment="1">
      <alignment horizontal="center" vertical="center"/>
    </xf>
    <xf numFmtId="178" fontId="0" fillId="0" borderId="0" xfId="0" applyNumberFormat="1" applyFont="1" applyAlignment="1">
      <alignment horizontal="right" vertical="center"/>
    </xf>
    <xf numFmtId="178" fontId="0" fillId="0" borderId="31" xfId="0" applyNumberFormat="1" applyFont="1" applyBorder="1" applyAlignment="1">
      <alignment horizontal="right" vertical="center"/>
    </xf>
    <xf numFmtId="0" fontId="24" fillId="0" borderId="10" xfId="0" applyFont="1" applyBorder="1" applyAlignment="1">
      <alignment horizontal="center" vertical="distributed" textRotation="255" wrapText="1"/>
    </xf>
    <xf numFmtId="196" fontId="0" fillId="0" borderId="0" xfId="0" applyNumberFormat="1" applyFont="1" applyAlignment="1">
      <alignment horizontal="right" vertical="center"/>
    </xf>
    <xf numFmtId="0" fontId="24" fillId="0" borderId="10" xfId="0" applyFont="1" applyBorder="1" applyAlignment="1">
      <alignment horizontal="center" vertical="center"/>
    </xf>
    <xf numFmtId="0" fontId="24" fillId="0" borderId="10" xfId="0" applyFont="1" applyBorder="1" applyAlignment="1">
      <alignment horizontal="distributed" vertical="center"/>
    </xf>
    <xf numFmtId="178" fontId="24" fillId="0" borderId="0" xfId="0" applyNumberFormat="1" applyFont="1" applyAlignment="1">
      <alignment horizontal="right" vertical="center"/>
    </xf>
    <xf numFmtId="0" fontId="24" fillId="0" borderId="30" xfId="0" applyFont="1" applyBorder="1" applyAlignment="1">
      <alignment horizontal="center" vertical="distributed" textRotation="255" wrapText="1" indent="4"/>
    </xf>
    <xf numFmtId="185" fontId="24" fillId="0" borderId="0" xfId="0" applyNumberFormat="1" applyFont="1" applyAlignment="1">
      <alignment horizontal="right" vertical="center"/>
    </xf>
    <xf numFmtId="0" fontId="24" fillId="0" borderId="30" xfId="0" applyFont="1" applyBorder="1" applyAlignment="1">
      <alignment horizontal="distributed" vertical="center"/>
    </xf>
    <xf numFmtId="178" fontId="24" fillId="0" borderId="0" xfId="0" applyNumberFormat="1" applyFont="1">
      <alignment vertical="center"/>
    </xf>
    <xf numFmtId="186" fontId="24" fillId="0" borderId="0" xfId="0" applyNumberFormat="1" applyFont="1" applyAlignment="1">
      <alignment horizontal="right" vertical="center"/>
    </xf>
    <xf numFmtId="185" fontId="0" fillId="0" borderId="0" xfId="0" applyNumberFormat="1" applyFont="1" applyAlignment="1">
      <alignment horizontal="right" vertical="center"/>
    </xf>
    <xf numFmtId="185" fontId="0" fillId="0" borderId="31" xfId="0" applyNumberFormat="1" applyFont="1" applyBorder="1" applyAlignment="1">
      <alignment horizontal="right" vertical="center"/>
    </xf>
    <xf numFmtId="0" fontId="24" fillId="0" borderId="0" xfId="0" applyFont="1" applyAlignment="1">
      <alignment horizontal="left" vertical="center"/>
    </xf>
    <xf numFmtId="0" fontId="0" fillId="0" borderId="33" xfId="0" applyFont="1" applyBorder="1" applyAlignment="1">
      <alignment horizontal="center" vertical="center" shrinkToFit="1"/>
    </xf>
    <xf numFmtId="0" fontId="0" fillId="0" borderId="58" xfId="0" applyFont="1" applyBorder="1" applyAlignment="1">
      <alignment horizontal="center" vertical="center" shrinkToFit="1"/>
    </xf>
    <xf numFmtId="0" fontId="0" fillId="0" borderId="32" xfId="0" applyFont="1" applyBorder="1" applyAlignment="1">
      <alignment horizontal="center" vertical="center" shrinkToFit="1"/>
    </xf>
    <xf numFmtId="186" fontId="0" fillId="0" borderId="0" xfId="0" applyNumberFormat="1" applyFont="1" applyAlignment="1">
      <alignment horizontal="right" vertical="center"/>
    </xf>
    <xf numFmtId="0" fontId="24" fillId="0" borderId="26" xfId="0" applyFont="1" applyBorder="1" applyAlignment="1">
      <alignment horizontal="center" vertical="center" wrapText="1"/>
    </xf>
    <xf numFmtId="0" fontId="24" fillId="0" borderId="78" xfId="0" applyFont="1" applyBorder="1" applyAlignment="1">
      <alignment horizontal="center" vertical="center" wrapText="1"/>
    </xf>
    <xf numFmtId="41" fontId="24" fillId="0" borderId="0" xfId="0" applyNumberFormat="1" applyFont="1" applyAlignment="1">
      <alignment horizontal="right" vertical="center"/>
    </xf>
    <xf numFmtId="182" fontId="24" fillId="0" borderId="0" xfId="0" applyNumberFormat="1" applyFont="1" applyAlignment="1">
      <alignment horizontal="right" vertical="center"/>
    </xf>
    <xf numFmtId="0" fontId="24" fillId="0" borderId="78" xfId="0" applyFont="1" applyBorder="1" applyAlignment="1">
      <alignment horizontal="distributed" vertical="center"/>
    </xf>
    <xf numFmtId="178" fontId="24" fillId="0" borderId="42" xfId="0" applyNumberFormat="1" applyFont="1" applyBorder="1" applyAlignment="1">
      <alignment horizontal="right" vertical="center"/>
    </xf>
    <xf numFmtId="196" fontId="0" fillId="0" borderId="42" xfId="0" applyNumberFormat="1" applyFont="1" applyBorder="1" applyAlignment="1">
      <alignment horizontal="right" vertical="center"/>
    </xf>
    <xf numFmtId="182" fontId="0" fillId="0" borderId="0" xfId="0" applyNumberFormat="1" applyFont="1" applyAlignment="1">
      <alignment horizontal="right" vertical="center"/>
    </xf>
    <xf numFmtId="0" fontId="24" fillId="0" borderId="26" xfId="0" applyFont="1" applyBorder="1" applyAlignment="1">
      <alignment horizontal="center" vertical="center"/>
    </xf>
    <xf numFmtId="0" fontId="24" fillId="0" borderId="78"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42" xfId="0" applyNumberFormat="1" applyFont="1" applyBorder="1" applyAlignment="1">
      <alignment horizontal="right" vertical="center"/>
    </xf>
    <xf numFmtId="178" fontId="0" fillId="0" borderId="61" xfId="0" applyNumberFormat="1" applyFont="1" applyBorder="1" applyAlignment="1">
      <alignment horizontal="right" vertical="center"/>
    </xf>
    <xf numFmtId="182" fontId="0" fillId="0" borderId="31" xfId="0" applyNumberFormat="1" applyFont="1" applyBorder="1" applyAlignment="1">
      <alignment horizontal="right" vertical="center"/>
    </xf>
    <xf numFmtId="196" fontId="24" fillId="24" borderId="0" xfId="34" applyNumberFormat="1" applyFont="1" applyFill="1" applyBorder="1" applyAlignment="1" applyProtection="1">
      <alignment horizontal="right" vertical="center"/>
    </xf>
    <xf numFmtId="181" fontId="24" fillId="24" borderId="0" xfId="34" applyNumberFormat="1" applyFont="1" applyFill="1" applyBorder="1" applyAlignment="1" applyProtection="1">
      <alignment horizontal="right" vertical="center"/>
    </xf>
    <xf numFmtId="181" fontId="24" fillId="24" borderId="31" xfId="34" applyNumberFormat="1" applyFont="1" applyFill="1" applyBorder="1" applyAlignment="1" applyProtection="1">
      <alignment horizontal="right" vertical="center"/>
    </xf>
    <xf numFmtId="178" fontId="24" fillId="24" borderId="17" xfId="0" applyNumberFormat="1" applyFont="1" applyFill="1" applyBorder="1" applyAlignment="1">
      <alignment horizontal="right" vertical="center"/>
    </xf>
    <xf numFmtId="178" fontId="24" fillId="24" borderId="0" xfId="0" applyNumberFormat="1" applyFont="1" applyFill="1" applyAlignment="1">
      <alignment horizontal="right" vertical="center"/>
    </xf>
    <xf numFmtId="178" fontId="24" fillId="24" borderId="31" xfId="0" applyNumberFormat="1" applyFont="1" applyFill="1" applyBorder="1" applyAlignment="1">
      <alignment horizontal="right" vertical="center"/>
    </xf>
    <xf numFmtId="178" fontId="24" fillId="24" borderId="16" xfId="0" applyNumberFormat="1" applyFont="1" applyFill="1" applyBorder="1" applyAlignment="1">
      <alignment horizontal="right" vertical="center"/>
    </xf>
    <xf numFmtId="178" fontId="24" fillId="24" borderId="18" xfId="0" applyNumberFormat="1" applyFont="1" applyFill="1" applyBorder="1" applyAlignment="1">
      <alignment horizontal="right" vertical="center"/>
    </xf>
    <xf numFmtId="181" fontId="24" fillId="24" borderId="18" xfId="34" applyNumberFormat="1" applyFont="1" applyFill="1" applyBorder="1" applyAlignment="1" applyProtection="1">
      <alignment horizontal="right" vertical="center"/>
    </xf>
    <xf numFmtId="0" fontId="24" fillId="24" borderId="21" xfId="0" applyFont="1" applyFill="1" applyBorder="1" applyAlignment="1">
      <alignment horizontal="distributed" vertical="center" wrapText="1"/>
    </xf>
    <xf numFmtId="0" fontId="24" fillId="24" borderId="22" xfId="0" applyFont="1" applyFill="1" applyBorder="1" applyAlignment="1">
      <alignment horizontal="distributed" vertical="center" wrapText="1"/>
    </xf>
    <xf numFmtId="0" fontId="24" fillId="24" borderId="29" xfId="0" applyFont="1" applyFill="1" applyBorder="1" applyAlignment="1">
      <alignment horizontal="distributed" vertical="center" wrapText="1"/>
    </xf>
    <xf numFmtId="178" fontId="0" fillId="0" borderId="0" xfId="0" applyNumberFormat="1" applyFont="1">
      <alignment vertical="center"/>
    </xf>
    <xf numFmtId="0" fontId="24" fillId="0" borderId="59" xfId="0" applyFont="1" applyBorder="1" applyAlignment="1">
      <alignment horizontal="center" vertical="center" wrapText="1" shrinkToFit="1"/>
    </xf>
    <xf numFmtId="0" fontId="24" fillId="0" borderId="53" xfId="0" applyFont="1" applyBorder="1" applyAlignment="1">
      <alignment horizontal="center" vertical="center" shrinkToFit="1"/>
    </xf>
    <xf numFmtId="0" fontId="24" fillId="0" borderId="52" xfId="0" applyFont="1" applyBorder="1" applyAlignment="1">
      <alignment horizontal="center" vertical="center" textRotation="255" wrapText="1"/>
    </xf>
    <xf numFmtId="0" fontId="24" fillId="0" borderId="59" xfId="0" applyFont="1" applyBorder="1" applyAlignment="1">
      <alignment horizontal="center" vertical="center" textRotation="255" wrapText="1"/>
    </xf>
    <xf numFmtId="0" fontId="24" fillId="0" borderId="53" xfId="0" applyFont="1" applyBorder="1" applyAlignment="1">
      <alignment horizontal="center" vertical="center" textRotation="255" wrapText="1"/>
    </xf>
    <xf numFmtId="0" fontId="24" fillId="24" borderId="16" xfId="0" applyFont="1" applyFill="1" applyBorder="1" applyAlignment="1">
      <alignment horizontal="distributed" vertical="center"/>
    </xf>
    <xf numFmtId="0" fontId="24" fillId="24" borderId="17" xfId="0" applyFont="1" applyFill="1" applyBorder="1" applyAlignment="1">
      <alignment horizontal="distributed" vertical="center"/>
    </xf>
    <xf numFmtId="0" fontId="24" fillId="24" borderId="15" xfId="0" applyFont="1" applyFill="1" applyBorder="1" applyAlignment="1">
      <alignment horizontal="distributed" vertical="center"/>
    </xf>
    <xf numFmtId="0" fontId="24" fillId="24" borderId="21" xfId="0" applyFont="1" applyFill="1" applyBorder="1" applyAlignment="1">
      <alignment horizontal="distributed" vertical="center"/>
    </xf>
    <xf numFmtId="0" fontId="24" fillId="24" borderId="22" xfId="0" applyFont="1" applyFill="1" applyBorder="1" applyAlignment="1">
      <alignment horizontal="distributed" vertical="center"/>
    </xf>
    <xf numFmtId="0" fontId="24" fillId="24" borderId="29" xfId="0" applyFont="1" applyFill="1" applyBorder="1" applyAlignment="1">
      <alignment horizontal="distributed" vertical="center"/>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24" fillId="0" borderId="16" xfId="0" applyFont="1" applyBorder="1" applyAlignment="1">
      <alignment horizontal="distributed" vertical="center" wrapText="1"/>
    </xf>
    <xf numFmtId="0" fontId="24" fillId="0" borderId="17" xfId="0" applyFont="1" applyBorder="1" applyAlignment="1">
      <alignment horizontal="distributed" vertical="center" wrapText="1"/>
    </xf>
    <xf numFmtId="0" fontId="24" fillId="0" borderId="15" xfId="0" applyFont="1" applyBorder="1" applyAlignment="1">
      <alignment horizontal="distributed" vertical="center" wrapText="1"/>
    </xf>
    <xf numFmtId="0" fontId="24" fillId="0" borderId="22" xfId="0" applyFont="1" applyBorder="1" applyAlignment="1">
      <alignment horizontal="right" vertical="center"/>
    </xf>
    <xf numFmtId="0" fontId="24" fillId="0" borderId="70"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71"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24" borderId="16" xfId="0" applyFont="1" applyFill="1" applyBorder="1" applyAlignment="1">
      <alignment horizontal="distributed" vertical="center" wrapText="1"/>
    </xf>
    <xf numFmtId="0" fontId="24" fillId="24" borderId="17" xfId="0" applyFont="1" applyFill="1" applyBorder="1" applyAlignment="1">
      <alignment horizontal="distributed" vertical="center" wrapText="1"/>
    </xf>
    <xf numFmtId="0" fontId="24" fillId="24" borderId="15" xfId="0" applyFont="1" applyFill="1" applyBorder="1" applyAlignment="1">
      <alignment horizontal="distributed" vertical="center" wrapText="1"/>
    </xf>
    <xf numFmtId="181" fontId="24" fillId="0" borderId="0" xfId="34" applyNumberFormat="1" applyFont="1" applyFill="1" applyBorder="1" applyAlignment="1" applyProtection="1">
      <alignment horizontal="right" vertical="center"/>
    </xf>
    <xf numFmtId="181" fontId="24" fillId="0" borderId="31" xfId="34" applyNumberFormat="1" applyFont="1" applyFill="1" applyBorder="1" applyAlignment="1" applyProtection="1">
      <alignment horizontal="right" vertical="center"/>
    </xf>
    <xf numFmtId="0" fontId="24" fillId="0" borderId="21" xfId="0" applyFont="1" applyBorder="1" applyAlignment="1">
      <alignment horizontal="distributed" vertical="center" wrapText="1"/>
    </xf>
    <xf numFmtId="0" fontId="24" fillId="0" borderId="22" xfId="0" applyFont="1" applyBorder="1" applyAlignment="1">
      <alignment horizontal="distributed" vertical="center" wrapText="1"/>
    </xf>
    <xf numFmtId="0" fontId="24" fillId="0" borderId="29" xfId="0" applyFont="1" applyBorder="1" applyAlignment="1">
      <alignment horizontal="distributed" vertical="center" wrapText="1"/>
    </xf>
    <xf numFmtId="181" fontId="24" fillId="0" borderId="18" xfId="34" applyNumberFormat="1" applyFont="1" applyFill="1" applyBorder="1" applyAlignment="1" applyProtection="1">
      <alignment horizontal="right" vertical="center"/>
    </xf>
    <xf numFmtId="196" fontId="24" fillId="0" borderId="0" xfId="34" applyNumberFormat="1" applyFont="1" applyFill="1" applyBorder="1" applyAlignment="1" applyProtection="1">
      <alignment horizontal="right" vertical="center"/>
    </xf>
    <xf numFmtId="178" fontId="0" fillId="0" borderId="22" xfId="0" applyNumberFormat="1" applyFont="1" applyBorder="1" applyAlignment="1">
      <alignment horizontal="right" vertical="center"/>
    </xf>
    <xf numFmtId="178" fontId="0" fillId="0" borderId="29" xfId="0" applyNumberFormat="1" applyFont="1" applyBorder="1" applyAlignment="1">
      <alignment horizontal="right"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2" xfId="0" applyFont="1" applyBorder="1" applyAlignment="1">
      <alignment horizontal="center" vertical="center"/>
    </xf>
    <xf numFmtId="0" fontId="24" fillId="0" borderId="47" xfId="0" applyFont="1" applyBorder="1" applyAlignment="1">
      <alignment horizontal="center" vertical="center"/>
    </xf>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7" xfId="0" applyFont="1" applyBorder="1" applyAlignment="1">
      <alignment horizontal="center" vertical="center" wrapText="1"/>
    </xf>
    <xf numFmtId="0" fontId="24" fillId="0" borderId="10" xfId="0" applyFont="1" applyBorder="1" applyAlignment="1">
      <alignment horizontal="distributed" vertical="center" wrapText="1"/>
    </xf>
    <xf numFmtId="0" fontId="24" fillId="0" borderId="0" xfId="0" applyFont="1" applyAlignment="1">
      <alignment horizontal="left" vertical="center" wrapText="1"/>
    </xf>
    <xf numFmtId="0" fontId="24" fillId="24" borderId="66" xfId="0" applyFont="1" applyFill="1" applyBorder="1" applyAlignment="1">
      <alignment horizontal="distributed" vertical="center" wrapText="1"/>
    </xf>
    <xf numFmtId="0" fontId="24" fillId="24" borderId="42" xfId="0" applyFont="1" applyFill="1" applyBorder="1" applyAlignment="1">
      <alignment horizontal="distributed" vertical="center" wrapText="1"/>
    </xf>
    <xf numFmtId="0" fontId="24" fillId="24" borderId="61" xfId="0" applyFont="1" applyFill="1" applyBorder="1" applyAlignment="1">
      <alignment horizontal="distributed" vertical="center" wrapText="1"/>
    </xf>
    <xf numFmtId="0" fontId="26" fillId="0" borderId="67" xfId="0" applyFont="1" applyBorder="1" applyAlignment="1">
      <alignment horizontal="distributed" vertical="center" wrapText="1"/>
    </xf>
    <xf numFmtId="0" fontId="26" fillId="0" borderId="44" xfId="0" applyFont="1" applyBorder="1" applyAlignment="1">
      <alignment horizontal="distributed" vertical="center" wrapText="1"/>
    </xf>
    <xf numFmtId="0" fontId="26" fillId="0" borderId="68" xfId="0" applyFont="1" applyBorder="1" applyAlignment="1">
      <alignment horizontal="distributed" vertical="center" wrapText="1"/>
    </xf>
    <xf numFmtId="0" fontId="26" fillId="0" borderId="66" xfId="0" applyFont="1" applyBorder="1" applyAlignment="1">
      <alignment horizontal="distributed" vertical="center" wrapText="1"/>
    </xf>
    <xf numFmtId="0" fontId="26" fillId="0" borderId="42" xfId="0" applyFont="1" applyBorder="1" applyAlignment="1">
      <alignment horizontal="distributed" vertical="center" wrapText="1"/>
    </xf>
    <xf numFmtId="0" fontId="26" fillId="0" borderId="61" xfId="0" applyFont="1" applyBorder="1" applyAlignment="1">
      <alignment horizontal="distributed" vertical="center" wrapText="1"/>
    </xf>
    <xf numFmtId="183" fontId="24" fillId="0" borderId="18" xfId="0" applyNumberFormat="1" applyFont="1" applyBorder="1" applyAlignment="1">
      <alignment horizontal="right" vertical="center"/>
    </xf>
    <xf numFmtId="183" fontId="24" fillId="0" borderId="0" xfId="0" applyNumberFormat="1" applyFont="1" applyAlignment="1">
      <alignment horizontal="right" vertical="center"/>
    </xf>
    <xf numFmtId="183" fontId="24" fillId="0" borderId="66" xfId="0" applyNumberFormat="1" applyFont="1" applyBorder="1" applyAlignment="1">
      <alignment horizontal="right" vertical="center"/>
    </xf>
    <xf numFmtId="183" fontId="24" fillId="0" borderId="42" xfId="0" applyNumberFormat="1" applyFont="1" applyBorder="1" applyAlignment="1">
      <alignment horizontal="right" vertical="center"/>
    </xf>
    <xf numFmtId="0" fontId="24" fillId="0" borderId="69" xfId="0" applyFont="1" applyBorder="1" applyAlignment="1">
      <alignment horizontal="center" vertical="center" wrapText="1"/>
    </xf>
    <xf numFmtId="0" fontId="24" fillId="0" borderId="60" xfId="0" applyFont="1" applyBorder="1" applyAlignment="1">
      <alignment horizontal="center" vertical="center"/>
    </xf>
    <xf numFmtId="183" fontId="24" fillId="0" borderId="31" xfId="0" applyNumberFormat="1" applyFont="1" applyBorder="1" applyAlignment="1">
      <alignment horizontal="right" vertical="center"/>
    </xf>
    <xf numFmtId="183" fontId="24" fillId="0" borderId="61" xfId="0" applyNumberFormat="1" applyFont="1" applyBorder="1" applyAlignment="1">
      <alignment horizontal="right" vertical="center"/>
    </xf>
    <xf numFmtId="0" fontId="24" fillId="0" borderId="60" xfId="0" applyFont="1" applyBorder="1" applyAlignment="1">
      <alignment horizontal="center" vertical="center" textRotation="255" wrapText="1"/>
    </xf>
    <xf numFmtId="0" fontId="24" fillId="0" borderId="48" xfId="0" applyFont="1" applyBorder="1" applyAlignment="1">
      <alignment horizontal="center" vertical="center"/>
    </xf>
    <xf numFmtId="0" fontId="24" fillId="0" borderId="49" xfId="0" applyFont="1" applyBorder="1" applyAlignment="1">
      <alignment horizontal="center" vertical="center"/>
    </xf>
    <xf numFmtId="41" fontId="24" fillId="0" borderId="48" xfId="0" applyNumberFormat="1" applyFont="1" applyBorder="1" applyAlignment="1">
      <alignment horizontal="right" vertical="center"/>
    </xf>
    <xf numFmtId="41" fontId="24" fillId="0" borderId="49" xfId="0" applyNumberFormat="1" applyFont="1" applyBorder="1" applyAlignment="1">
      <alignment horizontal="right" vertical="center"/>
    </xf>
    <xf numFmtId="41" fontId="24" fillId="0" borderId="44" xfId="0" applyNumberFormat="1" applyFont="1" applyBorder="1" applyAlignment="1">
      <alignment horizontal="right" vertical="center"/>
    </xf>
    <xf numFmtId="41" fontId="24" fillId="0" borderId="45" xfId="0" applyNumberFormat="1" applyFont="1" applyBorder="1" applyAlignment="1">
      <alignment horizontal="right" vertical="center"/>
    </xf>
    <xf numFmtId="196" fontId="0" fillId="24" borderId="0" xfId="34" applyNumberFormat="1" applyFont="1" applyFill="1" applyBorder="1" applyAlignment="1" applyProtection="1">
      <alignment horizontal="right" vertical="center"/>
    </xf>
    <xf numFmtId="181" fontId="0" fillId="24" borderId="0" xfId="34" applyNumberFormat="1" applyFont="1" applyFill="1" applyBorder="1" applyAlignment="1" applyProtection="1">
      <alignment horizontal="right" vertical="center"/>
    </xf>
    <xf numFmtId="181" fontId="0" fillId="24" borderId="31" xfId="34" applyNumberFormat="1" applyFont="1" applyFill="1" applyBorder="1" applyAlignment="1" applyProtection="1">
      <alignment horizontal="right" vertical="center"/>
    </xf>
    <xf numFmtId="183" fontId="0" fillId="0" borderId="0" xfId="0" applyNumberFormat="1" applyFont="1" applyAlignment="1">
      <alignment horizontal="right" vertical="center"/>
    </xf>
    <xf numFmtId="183" fontId="0" fillId="0" borderId="42" xfId="0" applyNumberFormat="1" applyFont="1" applyBorder="1" applyAlignment="1">
      <alignment horizontal="right" vertical="center"/>
    </xf>
    <xf numFmtId="183" fontId="0" fillId="0" borderId="31" xfId="0" applyNumberFormat="1" applyFont="1" applyBorder="1" applyAlignment="1">
      <alignment horizontal="right" vertical="center"/>
    </xf>
    <xf numFmtId="183" fontId="0" fillId="0" borderId="61" xfId="0" applyNumberFormat="1" applyFont="1" applyBorder="1" applyAlignment="1">
      <alignment horizontal="right" vertical="center"/>
    </xf>
    <xf numFmtId="0" fontId="0" fillId="0" borderId="16" xfId="0" applyFont="1" applyBorder="1" applyAlignment="1">
      <alignment horizontal="distributed" vertical="center" wrapText="1"/>
    </xf>
    <xf numFmtId="0" fontId="0" fillId="0" borderId="17" xfId="0" applyFont="1" applyBorder="1" applyAlignment="1">
      <alignment horizontal="distributed" vertical="center" wrapText="1"/>
    </xf>
    <xf numFmtId="0" fontId="0" fillId="0" borderId="15" xfId="0" applyFont="1" applyBorder="1" applyAlignment="1">
      <alignment horizontal="distributed" vertical="center" wrapText="1"/>
    </xf>
    <xf numFmtId="196" fontId="0" fillId="0" borderId="0" xfId="34" applyNumberFormat="1" applyFont="1" applyFill="1" applyBorder="1" applyAlignment="1" applyProtection="1">
      <alignment horizontal="right" vertical="center"/>
    </xf>
    <xf numFmtId="181" fontId="0" fillId="0" borderId="0" xfId="34" applyNumberFormat="1" applyFont="1" applyFill="1" applyBorder="1" applyAlignment="1" applyProtection="1">
      <alignment horizontal="right" vertical="center"/>
    </xf>
    <xf numFmtId="181" fontId="0" fillId="0" borderId="31" xfId="34" applyNumberFormat="1" applyFont="1" applyFill="1" applyBorder="1" applyAlignment="1" applyProtection="1">
      <alignment horizontal="right" vertical="center"/>
    </xf>
    <xf numFmtId="194" fontId="24" fillId="0" borderId="0" xfId="0" applyNumberFormat="1" applyFont="1" applyAlignment="1">
      <alignment horizontal="right" vertical="center"/>
    </xf>
    <xf numFmtId="181" fontId="24" fillId="0" borderId="0" xfId="33" applyNumberFormat="1" applyFont="1" applyFill="1" applyBorder="1">
      <alignment vertical="center"/>
    </xf>
    <xf numFmtId="185" fontId="24" fillId="0" borderId="31" xfId="0" applyNumberFormat="1" applyFont="1" applyBorder="1" applyAlignment="1">
      <alignment horizontal="right" vertical="center"/>
    </xf>
    <xf numFmtId="182" fontId="24" fillId="0" borderId="31" xfId="0" applyNumberFormat="1" applyFont="1" applyBorder="1" applyAlignment="1">
      <alignment horizontal="right" vertical="center"/>
    </xf>
    <xf numFmtId="178" fontId="24" fillId="0" borderId="61" xfId="0" applyNumberFormat="1" applyFont="1" applyBorder="1" applyAlignment="1">
      <alignment horizontal="right" vertical="center"/>
    </xf>
    <xf numFmtId="0" fontId="0" fillId="0" borderId="52" xfId="0" applyFont="1" applyBorder="1" applyAlignment="1">
      <alignment horizontal="center" vertical="center" textRotation="255" wrapText="1"/>
    </xf>
    <xf numFmtId="0" fontId="0" fillId="0" borderId="59"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24" borderId="16" xfId="0" applyFont="1" applyFill="1" applyBorder="1" applyAlignment="1">
      <alignment horizontal="distributed" vertical="center"/>
    </xf>
    <xf numFmtId="0" fontId="0" fillId="24" borderId="17" xfId="0" applyFont="1" applyFill="1" applyBorder="1" applyAlignment="1">
      <alignment horizontal="distributed" vertical="center"/>
    </xf>
    <xf numFmtId="0" fontId="0" fillId="24" borderId="15" xfId="0" applyFont="1" applyFill="1" applyBorder="1" applyAlignment="1">
      <alignment horizontal="distributed" vertical="center"/>
    </xf>
    <xf numFmtId="0" fontId="0" fillId="24" borderId="21" xfId="0" applyFont="1" applyFill="1" applyBorder="1" applyAlignment="1">
      <alignment horizontal="distributed" vertical="center"/>
    </xf>
    <xf numFmtId="0" fontId="0" fillId="24" borderId="22" xfId="0" applyFont="1" applyFill="1" applyBorder="1" applyAlignment="1">
      <alignment horizontal="distributed" vertical="center"/>
    </xf>
    <xf numFmtId="0" fontId="0" fillId="24" borderId="29" xfId="0" applyFont="1" applyFill="1" applyBorder="1" applyAlignment="1">
      <alignment horizontal="distributed" vertical="center"/>
    </xf>
    <xf numFmtId="178" fontId="0" fillId="24" borderId="0" xfId="0" applyNumberFormat="1" applyFont="1" applyFill="1" applyAlignment="1">
      <alignment horizontal="right" vertical="center"/>
    </xf>
    <xf numFmtId="178" fontId="0" fillId="24" borderId="31" xfId="0" applyNumberFormat="1" applyFont="1" applyFill="1" applyBorder="1" applyAlignment="1">
      <alignment horizontal="right" vertical="center"/>
    </xf>
    <xf numFmtId="0" fontId="0" fillId="0" borderId="21" xfId="0" applyFont="1" applyBorder="1" applyAlignment="1">
      <alignment horizontal="distributed" vertical="center" wrapText="1"/>
    </xf>
    <xf numFmtId="0" fontId="0" fillId="0" borderId="22" xfId="0" applyFont="1" applyBorder="1" applyAlignment="1">
      <alignment horizontal="distributed" vertical="center" wrapText="1"/>
    </xf>
    <xf numFmtId="0" fontId="0" fillId="0" borderId="29" xfId="0" applyFont="1" applyBorder="1" applyAlignment="1">
      <alignment horizontal="distributed" vertical="center" wrapText="1"/>
    </xf>
    <xf numFmtId="0" fontId="0" fillId="0" borderId="59" xfId="0" applyFont="1" applyBorder="1" applyAlignment="1">
      <alignment horizontal="center" vertical="center" wrapText="1" shrinkToFit="1"/>
    </xf>
    <xf numFmtId="0" fontId="0" fillId="0" borderId="53"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58" xfId="0" applyFont="1" applyBorder="1" applyAlignment="1">
      <alignment horizontal="center" vertical="center" shrinkToFit="1"/>
    </xf>
    <xf numFmtId="0" fontId="24" fillId="0" borderId="32" xfId="0" applyFont="1" applyBorder="1" applyAlignment="1">
      <alignment horizontal="center" vertical="center" shrinkToFit="1"/>
    </xf>
    <xf numFmtId="0" fontId="0" fillId="0" borderId="70"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71"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17"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9" xfId="0" applyFont="1" applyBorder="1" applyAlignment="1">
      <alignment horizontal="center" vertical="center"/>
    </xf>
    <xf numFmtId="0" fontId="24" fillId="0" borderId="26" xfId="0" applyFont="1" applyBorder="1" applyAlignment="1">
      <alignment horizontal="center" vertical="distributed" textRotation="255" wrapText="1"/>
    </xf>
    <xf numFmtId="0" fontId="24" fillId="0" borderId="78" xfId="0" applyFont="1" applyBorder="1" applyAlignment="1">
      <alignment horizontal="center" vertical="distributed" textRotation="255" wrapText="1"/>
    </xf>
    <xf numFmtId="178" fontId="0" fillId="24" borderId="17" xfId="0" applyNumberFormat="1" applyFont="1" applyFill="1" applyBorder="1" applyAlignment="1">
      <alignment horizontal="right" vertical="center"/>
    </xf>
    <xf numFmtId="41" fontId="24" fillId="0" borderId="43" xfId="0" applyNumberFormat="1" applyFont="1" applyBorder="1" applyAlignment="1">
      <alignment horizontal="right" vertical="center"/>
    </xf>
    <xf numFmtId="41" fontId="24" fillId="0" borderId="43" xfId="0" applyNumberFormat="1" applyFont="1" applyBorder="1" applyAlignment="1">
      <alignment horizontal="right"/>
    </xf>
    <xf numFmtId="41" fontId="24" fillId="0" borderId="44" xfId="0" applyNumberFormat="1" applyFont="1" applyBorder="1" applyAlignment="1">
      <alignment horizontal="right"/>
    </xf>
    <xf numFmtId="41" fontId="24" fillId="0" borderId="45" xfId="0" applyNumberFormat="1" applyFont="1" applyBorder="1" applyAlignment="1">
      <alignment horizontal="right"/>
    </xf>
    <xf numFmtId="0" fontId="0" fillId="24" borderId="66" xfId="0" applyFont="1" applyFill="1" applyBorder="1" applyAlignment="1">
      <alignment horizontal="distributed" vertical="center" wrapText="1"/>
    </xf>
    <xf numFmtId="0" fontId="0" fillId="24" borderId="42" xfId="0" applyFont="1" applyFill="1" applyBorder="1" applyAlignment="1">
      <alignment horizontal="distributed" vertical="center" wrapText="1"/>
    </xf>
    <xf numFmtId="0" fontId="0" fillId="24" borderId="61" xfId="0" applyFont="1" applyFill="1" applyBorder="1" applyAlignment="1">
      <alignment horizontal="distributed" vertical="center" wrapText="1"/>
    </xf>
    <xf numFmtId="0" fontId="0" fillId="24" borderId="16" xfId="0" applyFont="1" applyFill="1" applyBorder="1" applyAlignment="1">
      <alignment horizontal="distributed" vertical="center" wrapText="1"/>
    </xf>
    <xf numFmtId="0" fontId="0" fillId="24" borderId="17" xfId="0" applyFont="1" applyFill="1" applyBorder="1" applyAlignment="1">
      <alignment horizontal="distributed" vertical="center" wrapText="1"/>
    </xf>
    <xf numFmtId="0" fontId="0" fillId="24" borderId="15" xfId="0" applyFont="1" applyFill="1" applyBorder="1" applyAlignment="1">
      <alignment horizontal="distributed" vertical="center" wrapText="1"/>
    </xf>
    <xf numFmtId="0" fontId="0" fillId="0" borderId="69" xfId="0" applyFont="1" applyBorder="1" applyAlignment="1">
      <alignment horizontal="center" vertical="center" wrapText="1"/>
    </xf>
    <xf numFmtId="0" fontId="0" fillId="0" borderId="60" xfId="0" applyFont="1" applyBorder="1" applyAlignment="1">
      <alignment horizontal="center" vertical="center"/>
    </xf>
    <xf numFmtId="0" fontId="18" fillId="0" borderId="67" xfId="0" applyFont="1" applyBorder="1" applyAlignment="1">
      <alignment horizontal="distributed" vertical="center" wrapText="1"/>
    </xf>
    <xf numFmtId="0" fontId="18" fillId="0" borderId="44" xfId="0" applyFont="1" applyBorder="1" applyAlignment="1">
      <alignment horizontal="distributed" vertical="center" wrapText="1"/>
    </xf>
    <xf numFmtId="0" fontId="18" fillId="0" borderId="68" xfId="0" applyFont="1" applyBorder="1" applyAlignment="1">
      <alignment horizontal="distributed" vertical="center" wrapText="1"/>
    </xf>
    <xf numFmtId="0" fontId="18" fillId="0" borderId="66" xfId="0" applyFont="1" applyBorder="1" applyAlignment="1">
      <alignment horizontal="distributed" vertical="center" wrapText="1"/>
    </xf>
    <xf numFmtId="0" fontId="18" fillId="0" borderId="42" xfId="0" applyFont="1" applyBorder="1" applyAlignment="1">
      <alignment horizontal="distributed" vertical="center" wrapText="1"/>
    </xf>
    <xf numFmtId="0" fontId="18" fillId="0" borderId="61" xfId="0" applyFont="1" applyBorder="1" applyAlignment="1">
      <alignment horizontal="distributed" vertical="center" wrapText="1"/>
    </xf>
    <xf numFmtId="0" fontId="31" fillId="0" borderId="0" xfId="0" applyFont="1" applyAlignment="1">
      <alignment horizontal="left" vertical="center"/>
    </xf>
    <xf numFmtId="0" fontId="31" fillId="0" borderId="0" xfId="0" applyFont="1" applyAlignment="1">
      <alignment horizontal="left" vertical="center" wrapText="1"/>
    </xf>
    <xf numFmtId="183" fontId="24" fillId="0" borderId="0" xfId="0" applyNumberFormat="1" applyFont="1">
      <alignment vertical="center"/>
    </xf>
    <xf numFmtId="178" fontId="24" fillId="0" borderId="22" xfId="0" applyNumberFormat="1" applyFont="1" applyBorder="1" applyAlignment="1">
      <alignment horizontal="right" vertical="center"/>
    </xf>
    <xf numFmtId="178" fontId="24" fillId="0" borderId="29" xfId="0" applyNumberFormat="1" applyFont="1" applyBorder="1" applyAlignment="1">
      <alignment horizontal="right" vertical="center"/>
    </xf>
    <xf numFmtId="41" fontId="24" fillId="0" borderId="46" xfId="0" applyNumberFormat="1" applyFont="1" applyBorder="1" applyAlignment="1">
      <alignment horizontal="right" vertical="center"/>
    </xf>
    <xf numFmtId="41" fontId="24" fillId="0" borderId="42" xfId="0" applyNumberFormat="1" applyFont="1" applyBorder="1" applyAlignment="1">
      <alignment horizontal="right" vertical="center"/>
    </xf>
    <xf numFmtId="41" fontId="24" fillId="0" borderId="47" xfId="0" applyNumberFormat="1" applyFont="1" applyBorder="1" applyAlignment="1">
      <alignment horizontal="right" vertical="center"/>
    </xf>
    <xf numFmtId="0" fontId="0" fillId="24" borderId="21" xfId="0" applyFont="1" applyFill="1" applyBorder="1" applyAlignment="1">
      <alignment horizontal="distributed" vertical="center" wrapText="1"/>
    </xf>
    <xf numFmtId="0" fontId="0" fillId="24" borderId="22" xfId="0" applyFont="1" applyFill="1" applyBorder="1" applyAlignment="1">
      <alignment horizontal="distributed" vertical="center" wrapText="1"/>
    </xf>
    <xf numFmtId="0" fontId="0" fillId="24" borderId="29" xfId="0" applyFont="1" applyFill="1" applyBorder="1" applyAlignment="1">
      <alignment horizontal="distributed"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0" fillId="0" borderId="60" xfId="0" applyFont="1" applyBorder="1" applyAlignment="1">
      <alignment horizontal="center" vertical="center" textRotation="255" wrapText="1"/>
    </xf>
    <xf numFmtId="0" fontId="24" fillId="0" borderId="127" xfId="0" applyFont="1" applyBorder="1" applyAlignment="1">
      <alignment horizontal="center" vertical="center"/>
    </xf>
    <xf numFmtId="0" fontId="24" fillId="0" borderId="126" xfId="0" applyFont="1" applyBorder="1" applyAlignment="1">
      <alignment horizontal="center" vertical="center"/>
    </xf>
    <xf numFmtId="0" fontId="24" fillId="0" borderId="56" xfId="0" applyFont="1" applyBorder="1" applyAlignment="1">
      <alignment horizontal="center" vertical="center"/>
    </xf>
    <xf numFmtId="0" fontId="24" fillId="24" borderId="10" xfId="0" applyFont="1" applyFill="1" applyBorder="1" applyAlignment="1">
      <alignment horizontal="center" vertical="center"/>
    </xf>
    <xf numFmtId="0" fontId="24" fillId="24" borderId="34" xfId="0" applyFont="1" applyFill="1" applyBorder="1" applyAlignment="1">
      <alignment horizontal="center" vertical="center"/>
    </xf>
    <xf numFmtId="0" fontId="24" fillId="0" borderId="34" xfId="0" applyFont="1" applyBorder="1" applyAlignment="1">
      <alignment horizontal="center" vertical="center"/>
    </xf>
    <xf numFmtId="0" fontId="24" fillId="24" borderId="22" xfId="0" applyFont="1" applyFill="1" applyBorder="1" applyAlignment="1">
      <alignment horizontal="center" vertical="center"/>
    </xf>
    <xf numFmtId="187" fontId="0" fillId="0" borderId="74" xfId="0" applyNumberFormat="1" applyFont="1" applyBorder="1" applyAlignment="1">
      <alignment horizontal="right" vertical="center"/>
    </xf>
    <xf numFmtId="187" fontId="0" fillId="0" borderId="72" xfId="0" applyNumberFormat="1" applyFont="1" applyBorder="1" applyAlignment="1">
      <alignment horizontal="right" vertical="center"/>
    </xf>
    <xf numFmtId="182" fontId="24" fillId="0" borderId="14" xfId="0" applyNumberFormat="1" applyFont="1" applyBorder="1" applyAlignment="1">
      <alignment horizontal="right" vertical="center"/>
    </xf>
    <xf numFmtId="187" fontId="24" fillId="0" borderId="18" xfId="0" applyNumberFormat="1" applyFont="1" applyBorder="1" applyAlignment="1">
      <alignment horizontal="right" vertical="center"/>
    </xf>
    <xf numFmtId="181" fontId="24" fillId="0" borderId="0" xfId="0" applyNumberFormat="1" applyFont="1" applyAlignment="1">
      <alignment horizontal="right" vertical="center"/>
    </xf>
    <xf numFmtId="182" fontId="24" fillId="0" borderId="0" xfId="0" applyNumberFormat="1" applyFont="1" applyAlignment="1">
      <alignment horizontal="center" vertical="center"/>
    </xf>
    <xf numFmtId="0" fontId="24" fillId="0" borderId="39" xfId="0" applyFont="1" applyBorder="1" applyAlignment="1">
      <alignment horizontal="center" vertical="center"/>
    </xf>
    <xf numFmtId="0" fontId="24" fillId="0" borderId="41" xfId="0" applyFont="1" applyBorder="1" applyAlignment="1">
      <alignment horizontal="center" vertical="center"/>
    </xf>
    <xf numFmtId="0" fontId="24" fillId="0" borderId="23" xfId="0" applyFont="1" applyBorder="1" applyAlignment="1">
      <alignment horizontal="center" vertical="center"/>
    </xf>
    <xf numFmtId="0" fontId="24" fillId="0" borderId="123" xfId="0" applyFont="1" applyBorder="1" applyAlignment="1">
      <alignment horizontal="center" vertical="center"/>
    </xf>
    <xf numFmtId="0" fontId="24" fillId="0" borderId="124" xfId="0" applyFont="1" applyBorder="1" applyAlignment="1">
      <alignment horizontal="center" vertical="center"/>
    </xf>
    <xf numFmtId="0" fontId="24" fillId="24" borderId="120" xfId="0" applyFont="1" applyFill="1" applyBorder="1" applyAlignment="1">
      <alignment horizontal="center" vertical="distributed" textRotation="255" wrapText="1"/>
    </xf>
    <xf numFmtId="0" fontId="24" fillId="24" borderId="121" xfId="0" applyFont="1" applyFill="1" applyBorder="1" applyAlignment="1">
      <alignment horizontal="center" vertical="distributed" textRotation="255" wrapText="1"/>
    </xf>
    <xf numFmtId="0" fontId="24" fillId="24" borderId="82" xfId="0" applyFont="1" applyFill="1" applyBorder="1" applyAlignment="1">
      <alignment horizontal="center" vertical="distributed" textRotation="255" wrapText="1"/>
    </xf>
    <xf numFmtId="0" fontId="24" fillId="24" borderId="30" xfId="0" applyFont="1" applyFill="1" applyBorder="1" applyAlignment="1">
      <alignment horizontal="center" vertical="distributed" textRotation="255" wrapText="1"/>
    </xf>
    <xf numFmtId="0" fontId="24" fillId="24" borderId="51" xfId="0" applyFont="1" applyFill="1" applyBorder="1" applyAlignment="1">
      <alignment horizontal="center" vertical="center"/>
    </xf>
    <xf numFmtId="0" fontId="24" fillId="24" borderId="46" xfId="0" applyFont="1" applyFill="1" applyBorder="1" applyAlignment="1">
      <alignment horizontal="center" vertical="center"/>
    </xf>
    <xf numFmtId="0" fontId="24" fillId="24" borderId="42" xfId="0" applyFont="1" applyFill="1" applyBorder="1" applyAlignment="1">
      <alignment horizontal="center" vertical="center"/>
    </xf>
    <xf numFmtId="0" fontId="24" fillId="24" borderId="47" xfId="0" applyFont="1" applyFill="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24" borderId="58" xfId="0" applyFont="1" applyFill="1" applyBorder="1" applyAlignment="1">
      <alignment horizontal="center" vertical="center"/>
    </xf>
    <xf numFmtId="0" fontId="24" fillId="24" borderId="125" xfId="0" applyFont="1" applyFill="1" applyBorder="1" applyAlignment="1">
      <alignment horizontal="center" vertical="center"/>
    </xf>
    <xf numFmtId="0" fontId="24" fillId="0" borderId="109" xfId="0" applyFont="1" applyBorder="1" applyAlignment="1">
      <alignment horizontal="center" vertical="center"/>
    </xf>
    <xf numFmtId="182" fontId="24" fillId="0" borderId="18" xfId="0" applyNumberFormat="1" applyFont="1" applyBorder="1" applyAlignment="1">
      <alignment horizontal="right" vertical="center"/>
    </xf>
    <xf numFmtId="182" fontId="0" fillId="0" borderId="72" xfId="0" applyNumberFormat="1" applyFont="1" applyBorder="1" applyAlignment="1">
      <alignment horizontal="right" vertical="center"/>
    </xf>
    <xf numFmtId="187" fontId="24" fillId="0" borderId="0" xfId="0" applyNumberFormat="1" applyFont="1" applyAlignment="1">
      <alignment horizontal="right" vertical="center"/>
    </xf>
    <xf numFmtId="182" fontId="0" fillId="0" borderId="80" xfId="0" applyNumberFormat="1" applyFont="1" applyBorder="1" applyAlignment="1">
      <alignment horizontal="right" vertical="center"/>
    </xf>
    <xf numFmtId="182" fontId="0" fillId="0" borderId="73" xfId="0" applyNumberFormat="1" applyFont="1" applyBorder="1" applyAlignment="1">
      <alignment horizontal="right" vertical="center"/>
    </xf>
    <xf numFmtId="181" fontId="0" fillId="0" borderId="72" xfId="0" applyNumberFormat="1" applyFont="1" applyBorder="1" applyAlignment="1">
      <alignment horizontal="right" vertical="center"/>
    </xf>
    <xf numFmtId="182" fontId="0" fillId="0" borderId="113" xfId="0" applyNumberFormat="1" applyFont="1" applyBorder="1" applyAlignment="1">
      <alignment horizontal="right" vertical="center"/>
    </xf>
    <xf numFmtId="182" fontId="0" fillId="0" borderId="117" xfId="0" applyNumberFormat="1" applyFont="1" applyBorder="1" applyAlignment="1">
      <alignment horizontal="right" vertical="center"/>
    </xf>
    <xf numFmtId="192" fontId="24" fillId="0" borderId="0" xfId="0" applyNumberFormat="1" applyFont="1" applyAlignment="1">
      <alignment horizontal="right" vertical="center"/>
    </xf>
    <xf numFmtId="192" fontId="24" fillId="0" borderId="31" xfId="0" applyNumberFormat="1" applyFont="1" applyBorder="1" applyAlignment="1">
      <alignment horizontal="right" vertical="center"/>
    </xf>
    <xf numFmtId="0" fontId="24" fillId="0" borderId="24" xfId="0" applyFont="1" applyBorder="1" applyAlignment="1">
      <alignment horizontal="center" vertical="center"/>
    </xf>
    <xf numFmtId="0" fontId="24" fillId="0" borderId="10" xfId="0" applyFont="1" applyBorder="1" applyAlignment="1">
      <alignment horizontal="center" vertical="center" shrinkToFit="1"/>
    </xf>
    <xf numFmtId="181" fontId="24" fillId="0" borderId="14" xfId="0" applyNumberFormat="1" applyFont="1" applyBorder="1" applyAlignment="1">
      <alignment horizontal="right" vertical="center"/>
    </xf>
    <xf numFmtId="181" fontId="24" fillId="0" borderId="31" xfId="0" applyNumberFormat="1" applyFont="1" applyBorder="1" applyAlignment="1">
      <alignment horizontal="right" vertical="center"/>
    </xf>
    <xf numFmtId="0" fontId="24" fillId="0" borderId="0" xfId="0" applyFont="1" applyAlignment="1">
      <alignment horizontal="center" vertical="center"/>
    </xf>
    <xf numFmtId="192" fontId="0" fillId="0" borderId="117" xfId="0" applyNumberFormat="1" applyFont="1" applyBorder="1" applyAlignment="1">
      <alignment horizontal="right" vertical="center"/>
    </xf>
    <xf numFmtId="192" fontId="0" fillId="0" borderId="118" xfId="0" applyNumberFormat="1" applyFont="1" applyBorder="1" applyAlignment="1">
      <alignment horizontal="right" vertical="center"/>
    </xf>
    <xf numFmtId="181" fontId="0" fillId="0" borderId="80" xfId="0" applyNumberFormat="1" applyFont="1" applyBorder="1" applyAlignment="1">
      <alignment horizontal="right" vertical="center"/>
    </xf>
    <xf numFmtId="181" fontId="0" fillId="0" borderId="73"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72" xfId="0" applyNumberFormat="1" applyFont="1" applyBorder="1" applyAlignment="1">
      <alignment horizontal="right" vertical="center"/>
    </xf>
    <xf numFmtId="41" fontId="0" fillId="0" borderId="73" xfId="0" applyNumberFormat="1" applyFont="1" applyBorder="1" applyAlignment="1">
      <alignment horizontal="right" vertical="center"/>
    </xf>
    <xf numFmtId="41" fontId="24" fillId="0" borderId="14" xfId="0" applyNumberFormat="1" applyFont="1" applyBorder="1" applyAlignment="1">
      <alignment horizontal="right" vertical="center"/>
    </xf>
    <xf numFmtId="41" fontId="24" fillId="0" borderId="0" xfId="0" applyNumberFormat="1" applyFont="1" applyAlignment="1">
      <alignment horizontal="center" vertical="center"/>
    </xf>
    <xf numFmtId="41" fontId="24" fillId="0" borderId="14" xfId="0" applyNumberFormat="1" applyFont="1" applyBorder="1" applyAlignment="1">
      <alignment horizontal="center" vertical="center"/>
    </xf>
    <xf numFmtId="0" fontId="20"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9">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令和４年（１月～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a:t>
            </a:r>
            <a:r>
              <a:rPr lang="en-US" altLang="ja-JP" sz="900" b="0" i="0" u="none" strike="noStrike" baseline="0">
                <a:solidFill>
                  <a:srgbClr val="000000"/>
                </a:solidFill>
                <a:latin typeface="ＭＳ Ｐゴシック"/>
                <a:ea typeface="ＭＳ Ｐゴシック"/>
              </a:rPr>
              <a:t>917</a:t>
            </a:r>
            <a:r>
              <a:rPr lang="ja-JP" altLang="en-US" sz="900" b="0" i="0" u="none" strike="noStrike" baseline="0">
                <a:solidFill>
                  <a:srgbClr val="000000"/>
                </a:solidFill>
                <a:latin typeface="ＭＳ Ｐゴシック"/>
                <a:ea typeface="ＭＳ Ｐゴシック"/>
              </a:rPr>
              <a:t>人</a:t>
            </a:r>
          </a:p>
        </c:rich>
      </c:tx>
      <c:layout>
        <c:manualLayout>
          <c:xMode val="edge"/>
          <c:yMode val="edge"/>
          <c:x val="0.30931025513702681"/>
          <c:y val="1.869158878504672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918974401083899"/>
          <c:y val="0.14252336448598141"/>
          <c:w val="0.76276499966274769"/>
          <c:h val="0.77570093457945632"/>
        </c:manualLayout>
      </c:layout>
      <c:barChart>
        <c:barDir val="bar"/>
        <c:grouping val="clustered"/>
        <c:varyColors val="0"/>
        <c:ser>
          <c:idx val="0"/>
          <c:order val="0"/>
          <c:spPr>
            <a:pattFill prst="pct25">
              <a:fgClr>
                <a:schemeClr val="tx1"/>
              </a:fgClr>
              <a:bgClr>
                <a:schemeClr val="bg1"/>
              </a:bgClr>
            </a:pattFill>
            <a:ln w="12700">
              <a:solidFill>
                <a:srgbClr val="000000"/>
              </a:solidFill>
              <a:prstDash val="solid"/>
            </a:ln>
          </c:spPr>
          <c:invertIfNegative val="0"/>
          <c:dLbls>
            <c:dLbl>
              <c:idx val="4"/>
              <c:layout>
                <c:manualLayout>
                  <c:x val="-1.2012012012012012E-2"/>
                  <c:y val="3.1152647975076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7C-4462-9EF9-7DC14770939A}"/>
                </c:ext>
              </c:extLst>
            </c:dLbl>
            <c:dLbl>
              <c:idx val="5"/>
              <c:layout>
                <c:manualLayout>
                  <c:x val="1.2012012012012048E-2"/>
                  <c:y val="-5.711252818551024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7C-4462-9EF9-7DC14770939A}"/>
                </c:ext>
              </c:extLst>
            </c:dLbl>
            <c:dLbl>
              <c:idx val="8"/>
              <c:layout>
                <c:manualLayout>
                  <c:x val="-4.0421523886090818E-3"/>
                  <c:y val="-3.04535531189442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C7-4456-BD5F-888DC1ACBDF7}"/>
                </c:ext>
              </c:extLst>
            </c:dLbl>
            <c:dLbl>
              <c:idx val="9"/>
              <c:layout>
                <c:manualLayout>
                  <c:x val="-2.0020020020020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C-4462-9EF9-7DC14770939A}"/>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グラフ!$H$18:$H$27</c:f>
              <c:strCache>
                <c:ptCount val="10"/>
                <c:pt idx="0">
                  <c:v>0～9</c:v>
                </c:pt>
                <c:pt idx="1">
                  <c:v>10～19</c:v>
                </c:pt>
                <c:pt idx="2">
                  <c:v>20～29</c:v>
                </c:pt>
                <c:pt idx="3">
                  <c:v>30～39</c:v>
                </c:pt>
                <c:pt idx="4">
                  <c:v>40～49</c:v>
                </c:pt>
                <c:pt idx="5">
                  <c:v>50～59</c:v>
                </c:pt>
                <c:pt idx="6">
                  <c:v>60～69</c:v>
                </c:pt>
                <c:pt idx="7">
                  <c:v>70～79</c:v>
                </c:pt>
                <c:pt idx="8">
                  <c:v>80～89</c:v>
                </c:pt>
                <c:pt idx="9">
                  <c:v>90以上</c:v>
                </c:pt>
              </c:strCache>
            </c:strRef>
          </c:cat>
          <c:val>
            <c:numRef>
              <c:f>グラフ!$I$18:$I$27</c:f>
              <c:numCache>
                <c:formatCode>#,##0;[Red]#,##0</c:formatCode>
                <c:ptCount val="10"/>
                <c:pt idx="0">
                  <c:v>2</c:v>
                </c:pt>
                <c:pt idx="1">
                  <c:v>2</c:v>
                </c:pt>
                <c:pt idx="2">
                  <c:v>1</c:v>
                </c:pt>
                <c:pt idx="3">
                  <c:v>10</c:v>
                </c:pt>
                <c:pt idx="4">
                  <c:v>24</c:v>
                </c:pt>
                <c:pt idx="5">
                  <c:v>59</c:v>
                </c:pt>
                <c:pt idx="6">
                  <c:v>104</c:v>
                </c:pt>
                <c:pt idx="7">
                  <c:v>188</c:v>
                </c:pt>
                <c:pt idx="8">
                  <c:v>302</c:v>
                </c:pt>
                <c:pt idx="9">
                  <c:v>244</c:v>
                </c:pt>
              </c:numCache>
            </c:numRef>
          </c:val>
          <c:extLst>
            <c:ext xmlns:c16="http://schemas.microsoft.com/office/drawing/2014/chart" uri="{C3380CC4-5D6E-409C-BE32-E72D297353CC}">
              <c16:uniqueId val="{00000001-A8C7-4456-BD5F-888DC1ACBDF7}"/>
            </c:ext>
          </c:extLst>
        </c:ser>
        <c:dLbls>
          <c:showLegendKey val="0"/>
          <c:showVal val="0"/>
          <c:showCatName val="0"/>
          <c:showSerName val="0"/>
          <c:showPercent val="0"/>
          <c:showBubbleSize val="0"/>
        </c:dLbls>
        <c:gapWidth val="30"/>
        <c:axId val="346493648"/>
        <c:axId val="412621056"/>
      </c:barChart>
      <c:catAx>
        <c:axId val="34649364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歳</a:t>
                </a:r>
              </a:p>
            </c:rich>
          </c:tx>
          <c:layout>
            <c:manualLayout>
              <c:xMode val="edge"/>
              <c:yMode val="edge"/>
              <c:x val="0.11411442939001996"/>
              <c:y val="9.579439252336664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1056"/>
        <c:crossesAt val="0"/>
        <c:auto val="1"/>
        <c:lblAlgn val="ctr"/>
        <c:lblOffset val="100"/>
        <c:tickLblSkip val="1"/>
        <c:tickMarkSkip val="1"/>
        <c:noMultiLvlLbl val="0"/>
      </c:catAx>
      <c:valAx>
        <c:axId val="412621056"/>
        <c:scaling>
          <c:orientation val="minMax"/>
          <c:min val="0"/>
        </c:scaling>
        <c:delete val="0"/>
        <c:axPos val="b"/>
        <c:majorGridlines>
          <c:spPr>
            <a:ln w="12700">
              <a:solidFill>
                <a:srgbClr val="000000"/>
              </a:solidFill>
              <a:prstDash val="sysDash"/>
            </a:ln>
          </c:spPr>
        </c:majorGridlines>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6493648"/>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4346723897042"/>
          <c:y val="0.11494278677888572"/>
          <c:w val="0.82301122041858477"/>
          <c:h val="0.70804756655793499"/>
        </c:manualLayout>
      </c:layout>
      <c:barChart>
        <c:barDir val="col"/>
        <c:grouping val="clustered"/>
        <c:varyColors val="0"/>
        <c:ser>
          <c:idx val="0"/>
          <c:order val="0"/>
          <c:tx>
            <c:strRef>
              <c:f>グラフ!$I$38</c:f>
              <c:strCache>
                <c:ptCount val="1"/>
                <c:pt idx="0">
                  <c:v>焼却</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527377521613832E-2"/>
                  <c:y val="0.2743661869852474"/>
                </c:manualLayout>
              </c:layout>
              <c:spPr>
                <a:solidFill>
                  <a:sysClr val="window" lastClr="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83-413A-B6D4-756B887A90E8}"/>
                </c:ext>
              </c:extLst>
            </c:dLbl>
            <c:spPr>
              <a:solidFill>
                <a:srgbClr val="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平成30年度</c:v>
                </c:pt>
                <c:pt idx="1">
                  <c:v>令和元年度</c:v>
                </c:pt>
                <c:pt idx="2">
                  <c:v>2</c:v>
                </c:pt>
                <c:pt idx="3">
                  <c:v>3</c:v>
                </c:pt>
                <c:pt idx="4">
                  <c:v>4</c:v>
                </c:pt>
              </c:strCache>
            </c:strRef>
          </c:cat>
          <c:val>
            <c:numRef>
              <c:f>グラフ!$I$39:$I$43</c:f>
              <c:numCache>
                <c:formatCode>#,##0</c:formatCode>
                <c:ptCount val="5"/>
                <c:pt idx="0">
                  <c:v>30019</c:v>
                </c:pt>
                <c:pt idx="1">
                  <c:v>30882</c:v>
                </c:pt>
                <c:pt idx="2">
                  <c:v>31180</c:v>
                </c:pt>
                <c:pt idx="3">
                  <c:v>30919</c:v>
                </c:pt>
                <c:pt idx="4">
                  <c:v>30450</c:v>
                </c:pt>
              </c:numCache>
            </c:numRef>
          </c:val>
          <c:extLst>
            <c:ext xmlns:c16="http://schemas.microsoft.com/office/drawing/2014/chart" uri="{C3380CC4-5D6E-409C-BE32-E72D297353CC}">
              <c16:uniqueId val="{00000001-B583-413A-B6D4-756B887A90E8}"/>
            </c:ext>
          </c:extLst>
        </c:ser>
        <c:ser>
          <c:idx val="1"/>
          <c:order val="1"/>
          <c:tx>
            <c:strRef>
              <c:f>グラフ!$J$38</c:f>
              <c:strCache>
                <c:ptCount val="1"/>
                <c:pt idx="0">
                  <c:v>鉄屑</c:v>
                </c:pt>
              </c:strCache>
            </c:strRef>
          </c:tx>
          <c:spPr>
            <a:solidFill>
              <a:srgbClr val="0000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平成30年度</c:v>
                </c:pt>
                <c:pt idx="1">
                  <c:v>令和元年度</c:v>
                </c:pt>
                <c:pt idx="2">
                  <c:v>2</c:v>
                </c:pt>
                <c:pt idx="3">
                  <c:v>3</c:v>
                </c:pt>
                <c:pt idx="4">
                  <c:v>4</c:v>
                </c:pt>
              </c:strCache>
            </c:strRef>
          </c:cat>
          <c:val>
            <c:numRef>
              <c:f>グラフ!$J$39:$J$43</c:f>
              <c:numCache>
                <c:formatCode>General</c:formatCode>
                <c:ptCount val="5"/>
                <c:pt idx="0">
                  <c:v>518</c:v>
                </c:pt>
                <c:pt idx="1">
                  <c:v>495</c:v>
                </c:pt>
                <c:pt idx="2">
                  <c:v>588</c:v>
                </c:pt>
                <c:pt idx="3">
                  <c:v>539</c:v>
                </c:pt>
                <c:pt idx="4">
                  <c:v>489</c:v>
                </c:pt>
              </c:numCache>
            </c:numRef>
          </c:val>
          <c:extLst>
            <c:ext xmlns:c16="http://schemas.microsoft.com/office/drawing/2014/chart" uri="{C3380CC4-5D6E-409C-BE32-E72D297353CC}">
              <c16:uniqueId val="{00000002-B583-413A-B6D4-756B887A90E8}"/>
            </c:ext>
          </c:extLst>
        </c:ser>
        <c:dLbls>
          <c:showLegendKey val="0"/>
          <c:showVal val="0"/>
          <c:showCatName val="0"/>
          <c:showSerName val="0"/>
          <c:showPercent val="0"/>
          <c:showBubbleSize val="0"/>
        </c:dLbls>
        <c:gapWidth val="50"/>
        <c:axId val="412626544"/>
        <c:axId val="412627328"/>
      </c:barChart>
      <c:lineChart>
        <c:grouping val="standard"/>
        <c:varyColors val="0"/>
        <c:ser>
          <c:idx val="0"/>
          <c:order val="2"/>
          <c:tx>
            <c:strRef>
              <c:f>グラフ!$K$38</c:f>
              <c:strCache>
                <c:ptCount val="1"/>
                <c:pt idx="0">
                  <c:v>ごみ搬入量</c:v>
                </c:pt>
              </c:strCache>
            </c:strRef>
          </c:tx>
          <c:spPr>
            <a:ln w="254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平成30年度</c:v>
                </c:pt>
                <c:pt idx="1">
                  <c:v>令和元年度</c:v>
                </c:pt>
                <c:pt idx="2">
                  <c:v>2</c:v>
                </c:pt>
                <c:pt idx="3">
                  <c:v>3</c:v>
                </c:pt>
                <c:pt idx="4">
                  <c:v>4</c:v>
                </c:pt>
              </c:strCache>
            </c:strRef>
          </c:cat>
          <c:val>
            <c:numRef>
              <c:f>グラフ!$K$39:$K$43</c:f>
              <c:numCache>
                <c:formatCode>#,##0</c:formatCode>
                <c:ptCount val="5"/>
                <c:pt idx="0">
                  <c:v>33450</c:v>
                </c:pt>
                <c:pt idx="1">
                  <c:v>34769</c:v>
                </c:pt>
                <c:pt idx="2">
                  <c:v>35978</c:v>
                </c:pt>
                <c:pt idx="3">
                  <c:v>35484</c:v>
                </c:pt>
                <c:pt idx="4">
                  <c:v>34667</c:v>
                </c:pt>
              </c:numCache>
            </c:numRef>
          </c:val>
          <c:smooth val="0"/>
          <c:extLst>
            <c:ext xmlns:c16="http://schemas.microsoft.com/office/drawing/2014/chart" uri="{C3380CC4-5D6E-409C-BE32-E72D297353CC}">
              <c16:uniqueId val="{00000003-B583-413A-B6D4-756B887A90E8}"/>
            </c:ext>
          </c:extLst>
        </c:ser>
        <c:dLbls>
          <c:showLegendKey val="0"/>
          <c:showVal val="0"/>
          <c:showCatName val="0"/>
          <c:showSerName val="0"/>
          <c:showPercent val="0"/>
          <c:showBubbleSize val="0"/>
        </c:dLbls>
        <c:marker val="1"/>
        <c:smooth val="0"/>
        <c:axId val="412626544"/>
        <c:axId val="412627328"/>
      </c:lineChart>
      <c:catAx>
        <c:axId val="412626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7328"/>
        <c:crossesAt val="0"/>
        <c:auto val="1"/>
        <c:lblAlgn val="ctr"/>
        <c:lblOffset val="100"/>
        <c:tickLblSkip val="1"/>
        <c:tickMarkSkip val="1"/>
        <c:noMultiLvlLbl val="0"/>
      </c:catAx>
      <c:valAx>
        <c:axId val="412627328"/>
        <c:scaling>
          <c:orientation val="minMax"/>
          <c:min val="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ｔ</a:t>
                </a:r>
              </a:p>
            </c:rich>
          </c:tx>
          <c:layout>
            <c:manualLayout>
              <c:xMode val="edge"/>
              <c:yMode val="edge"/>
              <c:x val="0.10619528466722768"/>
              <c:y val="5.9770356291670441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6544"/>
        <c:crosses val="autoZero"/>
        <c:crossBetween val="between"/>
      </c:valAx>
      <c:spPr>
        <a:noFill/>
        <a:ln w="12700">
          <a:solidFill>
            <a:srgbClr val="000000"/>
          </a:solidFill>
          <a:prstDash val="solid"/>
        </a:ln>
      </c:spPr>
    </c:plotArea>
    <c:legend>
      <c:legendPos val="r"/>
      <c:layout>
        <c:manualLayout>
          <c:xMode val="edge"/>
          <c:yMode val="edge"/>
          <c:x val="6.3400576368876083E-2"/>
          <c:y val="0.91034687128878033"/>
          <c:w val="0.91930835734870364"/>
          <c:h val="6.66668163317536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ｋℓ</a:t>
            </a:r>
          </a:p>
        </c:rich>
      </c:tx>
      <c:layout>
        <c:manualLayout>
          <c:xMode val="edge"/>
          <c:yMode val="edge"/>
          <c:x val="0.11242615799785592"/>
          <c:y val="2.8368794326241127E-2"/>
        </c:manualLayout>
      </c:layout>
      <c:overlay val="0"/>
      <c:spPr>
        <a:noFill/>
        <a:ln w="25400">
          <a:noFill/>
        </a:ln>
      </c:spPr>
    </c:title>
    <c:autoTitleDeleted val="0"/>
    <c:plotArea>
      <c:layout>
        <c:manualLayout>
          <c:layoutTarget val="inner"/>
          <c:xMode val="edge"/>
          <c:yMode val="edge"/>
          <c:x val="0.13609467455621321"/>
          <c:y val="8.5106579460742363E-2"/>
          <c:w val="0.84319526627220065"/>
          <c:h val="0.73049814037137162"/>
        </c:manualLayout>
      </c:layout>
      <c:barChart>
        <c:barDir val="col"/>
        <c:grouping val="stacked"/>
        <c:varyColors val="0"/>
        <c:ser>
          <c:idx val="0"/>
          <c:order val="0"/>
          <c:tx>
            <c:strRef>
              <c:f>グラフ!$I$46</c:f>
              <c:strCache>
                <c:ptCount val="1"/>
                <c:pt idx="0">
                  <c:v>し尿</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平成30年度</c:v>
                </c:pt>
                <c:pt idx="1">
                  <c:v>令和元年度</c:v>
                </c:pt>
                <c:pt idx="2">
                  <c:v>2</c:v>
                </c:pt>
                <c:pt idx="3">
                  <c:v>3</c:v>
                </c:pt>
                <c:pt idx="4">
                  <c:v>4</c:v>
                </c:pt>
              </c:strCache>
            </c:strRef>
          </c:cat>
          <c:val>
            <c:numRef>
              <c:f>グラフ!$I$47:$I$51</c:f>
              <c:numCache>
                <c:formatCode>General</c:formatCode>
                <c:ptCount val="5"/>
                <c:pt idx="0">
                  <c:v>625</c:v>
                </c:pt>
                <c:pt idx="1">
                  <c:v>611</c:v>
                </c:pt>
                <c:pt idx="2">
                  <c:v>625</c:v>
                </c:pt>
                <c:pt idx="3">
                  <c:v>515</c:v>
                </c:pt>
                <c:pt idx="4">
                  <c:v>434</c:v>
                </c:pt>
              </c:numCache>
            </c:numRef>
          </c:val>
          <c:extLst>
            <c:ext xmlns:c16="http://schemas.microsoft.com/office/drawing/2014/chart" uri="{C3380CC4-5D6E-409C-BE32-E72D297353CC}">
              <c16:uniqueId val="{00000000-B426-4DEB-B711-21A5022E2537}"/>
            </c:ext>
          </c:extLst>
        </c:ser>
        <c:ser>
          <c:idx val="1"/>
          <c:order val="1"/>
          <c:tx>
            <c:strRef>
              <c:f>グラフ!$J$46</c:f>
              <c:strCache>
                <c:ptCount val="1"/>
                <c:pt idx="0">
                  <c:v>浄化槽汚泥</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平成30年度</c:v>
                </c:pt>
                <c:pt idx="1">
                  <c:v>令和元年度</c:v>
                </c:pt>
                <c:pt idx="2">
                  <c:v>2</c:v>
                </c:pt>
                <c:pt idx="3">
                  <c:v>3</c:v>
                </c:pt>
                <c:pt idx="4">
                  <c:v>4</c:v>
                </c:pt>
              </c:strCache>
            </c:strRef>
          </c:cat>
          <c:val>
            <c:numRef>
              <c:f>グラフ!$J$47:$J$51</c:f>
              <c:numCache>
                <c:formatCode>#,##0</c:formatCode>
                <c:ptCount val="5"/>
                <c:pt idx="0">
                  <c:v>1158</c:v>
                </c:pt>
                <c:pt idx="1">
                  <c:v>1359</c:v>
                </c:pt>
                <c:pt idx="2">
                  <c:v>1233</c:v>
                </c:pt>
                <c:pt idx="3">
                  <c:v>1312</c:v>
                </c:pt>
                <c:pt idx="4">
                  <c:v>1312</c:v>
                </c:pt>
              </c:numCache>
            </c:numRef>
          </c:val>
          <c:extLst>
            <c:ext xmlns:c16="http://schemas.microsoft.com/office/drawing/2014/chart" uri="{C3380CC4-5D6E-409C-BE32-E72D297353CC}">
              <c16:uniqueId val="{00000001-B426-4DEB-B711-21A5022E2537}"/>
            </c:ext>
          </c:extLst>
        </c:ser>
        <c:dLbls>
          <c:showLegendKey val="0"/>
          <c:showVal val="0"/>
          <c:showCatName val="0"/>
          <c:showSerName val="0"/>
          <c:showPercent val="0"/>
          <c:showBubbleSize val="0"/>
        </c:dLbls>
        <c:gapWidth val="30"/>
        <c:overlap val="100"/>
        <c:axId val="412627720"/>
        <c:axId val="412620272"/>
      </c:barChart>
      <c:barChart>
        <c:barDir val="col"/>
        <c:grouping val="stacked"/>
        <c:varyColors val="0"/>
        <c:ser>
          <c:idx val="2"/>
          <c:order val="2"/>
          <c:tx>
            <c:strRef>
              <c:f>グラフ!$K$46</c:f>
              <c:strCache>
                <c:ptCount val="1"/>
              </c:strCache>
            </c:strRef>
          </c:tx>
          <c:spPr>
            <a:noFill/>
            <a:ln>
              <a:noFill/>
            </a:ln>
          </c:spPr>
          <c:invertIfNegative val="0"/>
          <c:dLbls>
            <c:dLbl>
              <c:idx val="0"/>
              <c:layout>
                <c:manualLayout>
                  <c:x val="-3.7558685446009736E-3"/>
                  <c:y val="-0.28063860811724778"/>
                </c:manualLayout>
              </c:layout>
              <c:tx>
                <c:rich>
                  <a:bodyPr/>
                  <a:lstStyle/>
                  <a:p>
                    <a:fld id="{BC3B821D-8155-40CA-B959-24A534BA45D9}"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3272-41CB-A406-320F3462403A}"/>
                </c:ext>
              </c:extLst>
            </c:dLbl>
            <c:dLbl>
              <c:idx val="1"/>
              <c:layout>
                <c:manualLayout>
                  <c:x val="0"/>
                  <c:y val="-0.31204929171087659"/>
                </c:manualLayout>
              </c:layout>
              <c:tx>
                <c:rich>
                  <a:bodyPr/>
                  <a:lstStyle/>
                  <a:p>
                    <a:fld id="{18145BB7-4046-476F-A4C7-6B929A0F5042}"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272-41CB-A406-320F3462403A}"/>
                </c:ext>
              </c:extLst>
            </c:dLbl>
            <c:dLbl>
              <c:idx val="2"/>
              <c:layout>
                <c:manualLayout>
                  <c:x val="6.8856794544784187E-17"/>
                  <c:y val="-0.31253029541520078"/>
                </c:manualLayout>
              </c:layout>
              <c:tx>
                <c:rich>
                  <a:bodyPr/>
                  <a:lstStyle/>
                  <a:p>
                    <a:fld id="{A67A83A4-2915-4750-B144-194CF4062636}"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272-41CB-A406-320F3462403A}"/>
                </c:ext>
              </c:extLst>
            </c:dLbl>
            <c:dLbl>
              <c:idx val="3"/>
              <c:layout>
                <c:manualLayout>
                  <c:x val="0"/>
                  <c:y val="-0.30042602830674536"/>
                </c:manualLayout>
              </c:layout>
              <c:tx>
                <c:rich>
                  <a:bodyPr/>
                  <a:lstStyle/>
                  <a:p>
                    <a:fld id="{276E65C3-4421-4BCC-B123-20D30CC3DCB4}"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272-41CB-A406-320F3462403A}"/>
                </c:ext>
              </c:extLst>
            </c:dLbl>
            <c:dLbl>
              <c:idx val="4"/>
              <c:layout>
                <c:manualLayout>
                  <c:x val="0"/>
                  <c:y val="-0.29102486302687341"/>
                </c:manualLayout>
              </c:layout>
              <c:tx>
                <c:rich>
                  <a:bodyPr/>
                  <a:lstStyle/>
                  <a:p>
                    <a:fld id="{BC195250-A875-445D-AEEE-651CF4B2D584}"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3272-41CB-A406-320F3462403A}"/>
                </c:ext>
              </c:extLst>
            </c:dLbl>
            <c:spPr>
              <a:noFill/>
              <a:ln>
                <a:noFill/>
              </a:ln>
              <a:effectLst/>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平成30年度</c:v>
                </c:pt>
                <c:pt idx="1">
                  <c:v>令和元年度</c:v>
                </c:pt>
                <c:pt idx="2">
                  <c:v>2</c:v>
                </c:pt>
                <c:pt idx="3">
                  <c:v>3</c:v>
                </c:pt>
                <c:pt idx="4">
                  <c:v>4</c:v>
                </c:pt>
              </c:strCache>
            </c:strRef>
          </c:cat>
          <c:val>
            <c:numRef>
              <c:f>グラフ!$K$47:$K$51</c:f>
              <c:numCache>
                <c:formatCode>#,##0;[Red]#,##0</c:formatCode>
                <c:ptCount val="5"/>
                <c:pt idx="0">
                  <c:v>1783</c:v>
                </c:pt>
                <c:pt idx="1">
                  <c:v>1970</c:v>
                </c:pt>
                <c:pt idx="2">
                  <c:v>1858</c:v>
                </c:pt>
                <c:pt idx="3">
                  <c:v>1827</c:v>
                </c:pt>
                <c:pt idx="4">
                  <c:v>1746</c:v>
                </c:pt>
              </c:numCache>
            </c:numRef>
          </c:val>
          <c:extLst>
            <c:ext xmlns:c16="http://schemas.microsoft.com/office/drawing/2014/chart" uri="{C3380CC4-5D6E-409C-BE32-E72D297353CC}">
              <c16:uniqueId val="{00000001-3272-41CB-A406-320F3462403A}"/>
            </c:ext>
          </c:extLst>
        </c:ser>
        <c:dLbls>
          <c:showLegendKey val="0"/>
          <c:showVal val="0"/>
          <c:showCatName val="0"/>
          <c:showSerName val="0"/>
          <c:showPercent val="0"/>
          <c:showBubbleSize val="0"/>
        </c:dLbls>
        <c:gapWidth val="30"/>
        <c:overlap val="100"/>
        <c:axId val="527150592"/>
        <c:axId val="527149936"/>
      </c:barChart>
      <c:catAx>
        <c:axId val="4126277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0272"/>
        <c:crossesAt val="0"/>
        <c:auto val="1"/>
        <c:lblAlgn val="ctr"/>
        <c:lblOffset val="100"/>
        <c:tickLblSkip val="1"/>
        <c:tickMarkSkip val="1"/>
        <c:noMultiLvlLbl val="0"/>
      </c:catAx>
      <c:valAx>
        <c:axId val="412620272"/>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7720"/>
        <c:crosses val="autoZero"/>
        <c:crossBetween val="between"/>
      </c:valAx>
      <c:valAx>
        <c:axId val="527149936"/>
        <c:scaling>
          <c:orientation val="minMax"/>
        </c:scaling>
        <c:delete val="1"/>
        <c:axPos val="r"/>
        <c:numFmt formatCode="#,##0;[Red]#,##0" sourceLinked="1"/>
        <c:majorTickMark val="out"/>
        <c:minorTickMark val="none"/>
        <c:tickLblPos val="nextTo"/>
        <c:crossAx val="527150592"/>
        <c:crosses val="max"/>
        <c:crossBetween val="between"/>
      </c:valAx>
      <c:catAx>
        <c:axId val="527150592"/>
        <c:scaling>
          <c:orientation val="minMax"/>
        </c:scaling>
        <c:delete val="1"/>
        <c:axPos val="b"/>
        <c:numFmt formatCode="General" sourceLinked="1"/>
        <c:majorTickMark val="out"/>
        <c:minorTickMark val="none"/>
        <c:tickLblPos val="nextTo"/>
        <c:crossAx val="527149936"/>
        <c:crosses val="autoZero"/>
        <c:auto val="1"/>
        <c:lblAlgn val="ctr"/>
        <c:lblOffset val="100"/>
        <c:noMultiLvlLbl val="0"/>
      </c:catAx>
      <c:spPr>
        <a:noFill/>
        <a:ln w="12700">
          <a:solidFill>
            <a:srgbClr val="000000"/>
          </a:solidFill>
          <a:prstDash val="solid"/>
        </a:ln>
      </c:spPr>
    </c:plotArea>
    <c:legend>
      <c:legendPos val="b"/>
      <c:layout>
        <c:manualLayout>
          <c:xMode val="edge"/>
          <c:yMode val="edge"/>
          <c:x val="0.30422577055701538"/>
          <c:y val="0.91489572920298001"/>
          <c:w val="0.4266140253595061"/>
          <c:h val="5.0118203309692674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令和５年（１月～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a:t>
            </a:r>
            <a:r>
              <a:rPr lang="en-US" altLang="ja-JP" sz="900" b="0" i="0" u="none" strike="noStrike" baseline="0">
                <a:solidFill>
                  <a:srgbClr val="000000"/>
                </a:solidFill>
                <a:latin typeface="ＭＳ Ｐゴシック"/>
                <a:ea typeface="ＭＳ Ｐゴシック"/>
              </a:rPr>
              <a:t>1,147</a:t>
            </a:r>
            <a:r>
              <a:rPr lang="ja-JP" altLang="en-US" sz="900" b="0" i="0" u="none" strike="noStrike" baseline="0">
                <a:solidFill>
                  <a:srgbClr val="000000"/>
                </a:solidFill>
                <a:latin typeface="ＭＳ Ｐゴシック"/>
                <a:ea typeface="ＭＳ Ｐゴシック"/>
              </a:rPr>
              <a:t>人</a:t>
            </a:r>
          </a:p>
        </c:rich>
      </c:tx>
      <c:layout>
        <c:manualLayout>
          <c:xMode val="edge"/>
          <c:yMode val="edge"/>
          <c:x val="0.32102310740569534"/>
          <c:y val="3.278688524590164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0148053943496564E-2"/>
          <c:y val="0.17330230590226578"/>
          <c:w val="0.88987253481722273"/>
          <c:h val="0.7353638385582536"/>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グラフ!$H$3:$H$14</c:f>
              <c:strCache>
                <c:ptCount val="12"/>
                <c:pt idx="0">
                  <c:v>1月</c:v>
                </c:pt>
                <c:pt idx="1">
                  <c:v>2</c:v>
                </c:pt>
                <c:pt idx="2">
                  <c:v>3</c:v>
                </c:pt>
                <c:pt idx="3">
                  <c:v>4</c:v>
                </c:pt>
                <c:pt idx="4">
                  <c:v>5</c:v>
                </c:pt>
                <c:pt idx="5">
                  <c:v>6</c:v>
                </c:pt>
                <c:pt idx="6">
                  <c:v>7</c:v>
                </c:pt>
                <c:pt idx="7">
                  <c:v>8</c:v>
                </c:pt>
                <c:pt idx="8">
                  <c:v>9</c:v>
                </c:pt>
                <c:pt idx="9">
                  <c:v>10</c:v>
                </c:pt>
                <c:pt idx="10">
                  <c:v>11</c:v>
                </c:pt>
                <c:pt idx="11">
                  <c:v>12月</c:v>
                </c:pt>
              </c:strCache>
            </c:strRef>
          </c:cat>
          <c:val>
            <c:numRef>
              <c:f>グラフ!$I$3:$I$14</c:f>
              <c:numCache>
                <c:formatCode>#,##0;[Red]#,##0</c:formatCode>
                <c:ptCount val="12"/>
                <c:pt idx="0">
                  <c:v>85</c:v>
                </c:pt>
                <c:pt idx="1">
                  <c:v>76</c:v>
                </c:pt>
                <c:pt idx="2">
                  <c:v>81</c:v>
                </c:pt>
                <c:pt idx="3">
                  <c:v>76</c:v>
                </c:pt>
                <c:pt idx="4">
                  <c:v>73</c:v>
                </c:pt>
                <c:pt idx="5">
                  <c:v>88</c:v>
                </c:pt>
                <c:pt idx="6">
                  <c:v>92</c:v>
                </c:pt>
                <c:pt idx="7">
                  <c:v>94</c:v>
                </c:pt>
                <c:pt idx="8">
                  <c:v>95</c:v>
                </c:pt>
                <c:pt idx="9">
                  <c:v>87</c:v>
                </c:pt>
                <c:pt idx="10">
                  <c:v>84</c:v>
                </c:pt>
                <c:pt idx="11">
                  <c:v>82</c:v>
                </c:pt>
              </c:numCache>
            </c:numRef>
          </c:val>
          <c:extLst>
            <c:ext xmlns:c16="http://schemas.microsoft.com/office/drawing/2014/chart" uri="{C3380CC4-5D6E-409C-BE32-E72D297353CC}">
              <c16:uniqueId val="{00000000-7BF0-4925-883D-FF7A78ACA7F8}"/>
            </c:ext>
          </c:extLst>
        </c:ser>
        <c:dLbls>
          <c:showLegendKey val="0"/>
          <c:showVal val="0"/>
          <c:showCatName val="0"/>
          <c:showSerName val="0"/>
          <c:showPercent val="0"/>
          <c:showBubbleSize val="0"/>
        </c:dLbls>
        <c:gapWidth val="30"/>
        <c:axId val="412620664"/>
        <c:axId val="412623408"/>
      </c:barChart>
      <c:catAx>
        <c:axId val="412620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3408"/>
        <c:crossesAt val="0"/>
        <c:auto val="1"/>
        <c:lblAlgn val="ctr"/>
        <c:lblOffset val="100"/>
        <c:tickLblSkip val="1"/>
        <c:tickMarkSkip val="1"/>
        <c:noMultiLvlLbl val="0"/>
      </c:catAx>
      <c:valAx>
        <c:axId val="412623408"/>
        <c:scaling>
          <c:orientation val="minMax"/>
          <c:max val="180"/>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9431688685973074E-2"/>
              <c:y val="0.1170962646062686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0664"/>
        <c:crosses val="autoZero"/>
        <c:crossBetween val="between"/>
        <c:majorUnit val="2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104775</xdr:rowOff>
    </xdr:from>
    <xdr:to>
      <xdr:col>6</xdr:col>
      <xdr:colOff>38100</xdr:colOff>
      <xdr:row>33</xdr:row>
      <xdr:rowOff>66675</xdr:rowOff>
    </xdr:to>
    <xdr:graphicFrame macro="">
      <xdr:nvGraphicFramePr>
        <xdr:cNvPr id="2049" name="Chart 1">
          <a:extLst>
            <a:ext uri="{FF2B5EF4-FFF2-40B4-BE49-F238E27FC236}">
              <a16:creationId xmlns:a16="http://schemas.microsoft.com/office/drawing/2014/main" id="{00000000-0008-0000-05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57150</xdr:rowOff>
    </xdr:from>
    <xdr:to>
      <xdr:col>2</xdr:col>
      <xdr:colOff>1095375</xdr:colOff>
      <xdr:row>65</xdr:row>
      <xdr:rowOff>85725</xdr:rowOff>
    </xdr:to>
    <xdr:graphicFrame macro="">
      <xdr:nvGraphicFramePr>
        <xdr:cNvPr id="2050" name="Chart 2">
          <a:extLst>
            <a:ext uri="{FF2B5EF4-FFF2-40B4-BE49-F238E27FC236}">
              <a16:creationId xmlns:a16="http://schemas.microsoft.com/office/drawing/2014/main" id="{00000000-0008-0000-05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19050</xdr:rowOff>
    </xdr:from>
    <xdr:to>
      <xdr:col>6</xdr:col>
      <xdr:colOff>66675</xdr:colOff>
      <xdr:row>65</xdr:row>
      <xdr:rowOff>85725</xdr:rowOff>
    </xdr:to>
    <xdr:graphicFrame macro="">
      <xdr:nvGraphicFramePr>
        <xdr:cNvPr id="2051" name="Chart 3">
          <a:extLst>
            <a:ext uri="{FF2B5EF4-FFF2-40B4-BE49-F238E27FC236}">
              <a16:creationId xmlns:a16="http://schemas.microsoft.com/office/drawing/2014/main" id="{00000000-0008-0000-0500-00000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xdr:row>
      <xdr:rowOff>76200</xdr:rowOff>
    </xdr:from>
    <xdr:to>
      <xdr:col>3</xdr:col>
      <xdr:colOff>114300</xdr:colOff>
      <xdr:row>33</xdr:row>
      <xdr:rowOff>28575</xdr:rowOff>
    </xdr:to>
    <xdr:graphicFrame macro="">
      <xdr:nvGraphicFramePr>
        <xdr:cNvPr id="2052" name="Chart 4">
          <a:extLst>
            <a:ext uri="{FF2B5EF4-FFF2-40B4-BE49-F238E27FC236}">
              <a16:creationId xmlns:a16="http://schemas.microsoft.com/office/drawing/2014/main" id="{00000000-0008-0000-05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P46"/>
  <sheetViews>
    <sheetView tabSelected="1" view="pageBreakPreview" zoomScaleNormal="100" zoomScaleSheetLayoutView="100" workbookViewId="0">
      <selection activeCell="N13" sqref="N13:S41"/>
    </sheetView>
  </sheetViews>
  <sheetFormatPr defaultColWidth="9.140625" defaultRowHeight="16.5" customHeight="1" x14ac:dyDescent="0.15"/>
  <cols>
    <col min="1" max="1" width="10.7109375" style="12" customWidth="1"/>
    <col min="2" max="2" width="8.42578125" style="12" customWidth="1"/>
    <col min="3" max="3" width="9.7109375" style="12" bestFit="1" customWidth="1"/>
    <col min="4" max="4" width="8.85546875" style="12" customWidth="1"/>
    <col min="5" max="13" width="8" style="12" customWidth="1"/>
    <col min="14" max="17" width="9.140625" style="12" customWidth="1"/>
    <col min="18" max="18" width="12.5703125" style="12" customWidth="1"/>
    <col min="19" max="19" width="7.42578125" style="12" customWidth="1"/>
    <col min="20" max="20" width="6.42578125" style="12" customWidth="1"/>
    <col min="21" max="16384" width="9.140625" style="12"/>
  </cols>
  <sheetData>
    <row r="1" spans="1:15" ht="24.95" customHeight="1" x14ac:dyDescent="0.15">
      <c r="A1" s="178" t="s">
        <v>165</v>
      </c>
      <c r="B1" s="178"/>
      <c r="C1" s="178"/>
      <c r="D1" s="178"/>
      <c r="E1" s="178"/>
      <c r="F1" s="178"/>
      <c r="G1" s="178"/>
      <c r="H1" s="178"/>
      <c r="I1" s="178"/>
      <c r="J1" s="178"/>
      <c r="K1" s="178"/>
      <c r="L1" s="178"/>
      <c r="M1" s="178"/>
    </row>
    <row r="2" spans="1:15" ht="15" customHeight="1" x14ac:dyDescent="0.15"/>
    <row r="3" spans="1:15" ht="15" customHeight="1" thickBot="1" x14ac:dyDescent="0.2">
      <c r="A3" s="12" t="s">
        <v>207</v>
      </c>
    </row>
    <row r="4" spans="1:15" ht="9.75" customHeight="1" x14ac:dyDescent="0.15">
      <c r="A4" s="194" t="s">
        <v>186</v>
      </c>
      <c r="B4" s="183" t="s">
        <v>1</v>
      </c>
      <c r="C4" s="179"/>
      <c r="D4" s="179"/>
      <c r="E4" s="179"/>
      <c r="F4" s="179"/>
      <c r="G4" s="179"/>
      <c r="H4" s="179"/>
      <c r="I4" s="179"/>
      <c r="J4" s="179"/>
      <c r="K4" s="179"/>
      <c r="L4" s="179"/>
      <c r="M4" s="180"/>
    </row>
    <row r="5" spans="1:15" ht="9.75" customHeight="1" x14ac:dyDescent="0.15">
      <c r="A5" s="195"/>
      <c r="B5" s="184"/>
      <c r="C5" s="207" t="s">
        <v>187</v>
      </c>
      <c r="D5" s="208"/>
      <c r="E5" s="57"/>
      <c r="F5" s="57"/>
      <c r="G5" s="57"/>
      <c r="H5" s="57"/>
      <c r="I5" s="58"/>
      <c r="J5" s="204" t="s">
        <v>188</v>
      </c>
      <c r="K5" s="57"/>
      <c r="L5" s="57"/>
      <c r="M5" s="59"/>
    </row>
    <row r="6" spans="1:15" ht="20.100000000000001" customHeight="1" x14ac:dyDescent="0.15">
      <c r="A6" s="195"/>
      <c r="B6" s="184"/>
      <c r="C6" s="209"/>
      <c r="D6" s="210"/>
      <c r="E6" s="181" t="s">
        <v>181</v>
      </c>
      <c r="F6" s="181"/>
      <c r="G6" s="186" t="s">
        <v>182</v>
      </c>
      <c r="H6" s="187"/>
      <c r="I6" s="190" t="s">
        <v>183</v>
      </c>
      <c r="J6" s="205"/>
      <c r="K6" s="192" t="s">
        <v>105</v>
      </c>
      <c r="L6" s="182" t="s">
        <v>2</v>
      </c>
      <c r="M6" s="202" t="s">
        <v>147</v>
      </c>
    </row>
    <row r="7" spans="1:15" ht="20.100000000000001" customHeight="1" x14ac:dyDescent="0.15">
      <c r="A7" s="196"/>
      <c r="B7" s="185"/>
      <c r="C7" s="211"/>
      <c r="D7" s="212"/>
      <c r="E7" s="181"/>
      <c r="F7" s="181"/>
      <c r="G7" s="188"/>
      <c r="H7" s="189"/>
      <c r="I7" s="191"/>
      <c r="J7" s="206"/>
      <c r="K7" s="193"/>
      <c r="L7" s="182"/>
      <c r="M7" s="203"/>
    </row>
    <row r="8" spans="1:15" ht="15" customHeight="1" x14ac:dyDescent="0.15">
      <c r="A8" s="162" t="s">
        <v>263</v>
      </c>
      <c r="B8" s="45">
        <v>271</v>
      </c>
      <c r="C8" s="106">
        <v>148</v>
      </c>
      <c r="D8" s="107">
        <v>1492</v>
      </c>
      <c r="E8" s="108">
        <v>8</v>
      </c>
      <c r="F8" s="109">
        <v>1373</v>
      </c>
      <c r="G8" s="108">
        <v>84</v>
      </c>
      <c r="H8" s="110">
        <v>119</v>
      </c>
      <c r="I8" s="108">
        <v>56</v>
      </c>
      <c r="J8" s="106">
        <v>123</v>
      </c>
      <c r="K8" s="108">
        <v>51</v>
      </c>
      <c r="L8" s="111">
        <v>53</v>
      </c>
      <c r="M8" s="105">
        <v>19</v>
      </c>
    </row>
    <row r="9" spans="1:15" ht="15" customHeight="1" x14ac:dyDescent="0.15">
      <c r="A9" s="162" t="s">
        <v>172</v>
      </c>
      <c r="B9" s="45">
        <v>282</v>
      </c>
      <c r="C9" s="106">
        <v>148</v>
      </c>
      <c r="D9" s="107">
        <v>1485</v>
      </c>
      <c r="E9" s="108">
        <v>7</v>
      </c>
      <c r="F9" s="109">
        <v>1351</v>
      </c>
      <c r="G9" s="108">
        <v>84</v>
      </c>
      <c r="H9" s="112">
        <v>134</v>
      </c>
      <c r="I9" s="108">
        <v>57</v>
      </c>
      <c r="J9" s="106">
        <v>134</v>
      </c>
      <c r="K9" s="108">
        <v>60</v>
      </c>
      <c r="L9" s="108">
        <v>53</v>
      </c>
      <c r="M9" s="105">
        <v>21</v>
      </c>
    </row>
    <row r="10" spans="1:15" ht="15" customHeight="1" x14ac:dyDescent="0.15">
      <c r="A10" s="162">
        <v>2</v>
      </c>
      <c r="B10" s="45">
        <v>280</v>
      </c>
      <c r="C10" s="106">
        <v>142</v>
      </c>
      <c r="D10" s="107">
        <v>1466</v>
      </c>
      <c r="E10" s="108">
        <v>7</v>
      </c>
      <c r="F10" s="113">
        <v>1351</v>
      </c>
      <c r="G10" s="108">
        <v>80</v>
      </c>
      <c r="H10" s="110">
        <v>115</v>
      </c>
      <c r="I10" s="111">
        <v>55</v>
      </c>
      <c r="J10" s="106">
        <v>138</v>
      </c>
      <c r="K10" s="108">
        <v>62</v>
      </c>
      <c r="L10" s="108">
        <v>53</v>
      </c>
      <c r="M10" s="105">
        <v>23</v>
      </c>
    </row>
    <row r="11" spans="1:15" ht="15" customHeight="1" x14ac:dyDescent="0.15">
      <c r="A11" s="162">
        <v>3</v>
      </c>
      <c r="B11" s="45">
        <v>288</v>
      </c>
      <c r="C11" s="106">
        <v>147</v>
      </c>
      <c r="D11" s="107">
        <v>1466</v>
      </c>
      <c r="E11" s="108">
        <v>7</v>
      </c>
      <c r="F11" s="113">
        <v>1351</v>
      </c>
      <c r="G11" s="111">
        <v>84</v>
      </c>
      <c r="H11" s="110">
        <v>115</v>
      </c>
      <c r="I11" s="111">
        <v>56</v>
      </c>
      <c r="J11" s="106">
        <v>141</v>
      </c>
      <c r="K11" s="108">
        <v>68</v>
      </c>
      <c r="L11" s="108">
        <v>53</v>
      </c>
      <c r="M11" s="105">
        <v>20</v>
      </c>
    </row>
    <row r="12" spans="1:15" ht="15" customHeight="1" x14ac:dyDescent="0.15">
      <c r="A12" s="162">
        <v>4</v>
      </c>
      <c r="B12" s="45">
        <v>287</v>
      </c>
      <c r="C12" s="106">
        <v>146</v>
      </c>
      <c r="D12" s="107">
        <v>1461</v>
      </c>
      <c r="E12" s="108">
        <v>7</v>
      </c>
      <c r="F12" s="113">
        <v>1351</v>
      </c>
      <c r="G12" s="111">
        <v>83</v>
      </c>
      <c r="H12" s="110">
        <v>110</v>
      </c>
      <c r="I12" s="111">
        <v>56</v>
      </c>
      <c r="J12" s="106">
        <v>141</v>
      </c>
      <c r="K12" s="108">
        <v>68</v>
      </c>
      <c r="L12" s="108">
        <v>53</v>
      </c>
      <c r="M12" s="105">
        <v>20</v>
      </c>
    </row>
    <row r="13" spans="1:15" ht="15" customHeight="1" x14ac:dyDescent="0.15">
      <c r="A13" s="51"/>
      <c r="B13" s="175" t="s">
        <v>3</v>
      </c>
      <c r="C13" s="220"/>
      <c r="D13" s="220"/>
      <c r="E13" s="220"/>
      <c r="F13" s="220"/>
      <c r="G13" s="220"/>
      <c r="H13" s="220"/>
      <c r="I13" s="220"/>
      <c r="J13" s="220"/>
      <c r="K13" s="220"/>
      <c r="L13" s="220"/>
      <c r="M13" s="177"/>
    </row>
    <row r="14" spans="1:15" ht="15" customHeight="1" x14ac:dyDescent="0.15">
      <c r="A14" s="51" t="str">
        <f>A8</f>
        <v>平成30年度</v>
      </c>
      <c r="B14" s="44">
        <v>23.759633172305563</v>
      </c>
      <c r="C14" s="114">
        <v>12.975740625465768</v>
      </c>
      <c r="D14" s="115">
        <v>130.80949333239815</v>
      </c>
      <c r="E14" s="114">
        <v>0.70139138516031174</v>
      </c>
      <c r="F14" s="115">
        <v>120.37629647813851</v>
      </c>
      <c r="G14" s="114">
        <v>7.3646095441832733</v>
      </c>
      <c r="H14" s="115">
        <v>10.433196854259638</v>
      </c>
      <c r="I14" s="116">
        <v>4.9097396961221822</v>
      </c>
      <c r="J14" s="114">
        <v>10.783892546839793</v>
      </c>
      <c r="K14" s="116">
        <v>4.4713700803969871</v>
      </c>
      <c r="L14" s="116">
        <v>4.6467179266870655</v>
      </c>
      <c r="M14" s="52">
        <v>1.6658045397557404</v>
      </c>
      <c r="N14" s="13"/>
      <c r="O14" s="11"/>
    </row>
    <row r="15" spans="1:15" ht="15" customHeight="1" x14ac:dyDescent="0.15">
      <c r="A15" s="51" t="str">
        <f>A9</f>
        <v>令和元年度</v>
      </c>
      <c r="B15" s="44">
        <v>24.558042323434641</v>
      </c>
      <c r="C15" s="116">
        <v>12.888617956979884</v>
      </c>
      <c r="D15" s="115">
        <v>129.32160585212924</v>
      </c>
      <c r="E15" s="114">
        <v>0.60959679526256205</v>
      </c>
      <c r="F15" s="115">
        <v>117.65218148567448</v>
      </c>
      <c r="G15" s="114">
        <v>7.3151615431507446</v>
      </c>
      <c r="H15" s="115">
        <v>11.669424366454759</v>
      </c>
      <c r="I15" s="116">
        <v>4.9638596185665769</v>
      </c>
      <c r="J15" s="114">
        <v>11.669424366454759</v>
      </c>
      <c r="K15" s="116">
        <v>5.2251153879648173</v>
      </c>
      <c r="L15" s="117">
        <v>4.615518592702256</v>
      </c>
      <c r="M15" s="52">
        <v>1.8287903857876862</v>
      </c>
      <c r="N15" s="13"/>
      <c r="O15" s="11"/>
    </row>
    <row r="16" spans="1:15" ht="15" customHeight="1" x14ac:dyDescent="0.15">
      <c r="A16" s="51">
        <f>A10</f>
        <v>2</v>
      </c>
      <c r="B16" s="44">
        <v>24.25880681325917</v>
      </c>
      <c r="C16" s="116">
        <v>12.302680598152865</v>
      </c>
      <c r="D16" s="115">
        <v>127.01218138656408</v>
      </c>
      <c r="E16" s="114">
        <v>0.60647017033147932</v>
      </c>
      <c r="F16" s="115">
        <v>117.0487428739755</v>
      </c>
      <c r="G16" s="114">
        <v>6.9310876609311913</v>
      </c>
      <c r="H16" s="115">
        <v>9.9634385125885885</v>
      </c>
      <c r="I16" s="116">
        <v>4.7651227668901939</v>
      </c>
      <c r="J16" s="114">
        <v>11.956126215106305</v>
      </c>
      <c r="K16" s="116">
        <v>5.3715929372216733</v>
      </c>
      <c r="L16" s="117">
        <v>4.5918455753669143</v>
      </c>
      <c r="M16" s="52">
        <v>1.9926877025177177</v>
      </c>
      <c r="N16" s="13"/>
      <c r="O16" s="11"/>
    </row>
    <row r="17" spans="1:15" ht="15" customHeight="1" x14ac:dyDescent="0.15">
      <c r="A17" s="98">
        <f>A11</f>
        <v>3</v>
      </c>
      <c r="B17" s="44">
        <v>25.019111821530334</v>
      </c>
      <c r="C17" s="116">
        <v>12.77017165890611</v>
      </c>
      <c r="D17" s="115">
        <v>127.35422892487317</v>
      </c>
      <c r="E17" s="114">
        <v>0.60810341232886234</v>
      </c>
      <c r="F17" s="115">
        <v>117.36395857947043</v>
      </c>
      <c r="G17" s="114">
        <v>7.2972409479463476</v>
      </c>
      <c r="H17" s="115">
        <v>9.9902703454027382</v>
      </c>
      <c r="I17" s="116">
        <v>4.8648272986308987</v>
      </c>
      <c r="J17" s="114">
        <v>12.248940162624226</v>
      </c>
      <c r="K17" s="116">
        <v>5.9072902911946628</v>
      </c>
      <c r="L17" s="117">
        <v>4.6042115504899579</v>
      </c>
      <c r="M17" s="52">
        <v>1.7374383209396067</v>
      </c>
      <c r="N17" s="13"/>
      <c r="O17" s="11"/>
    </row>
    <row r="18" spans="1:15" ht="15" customHeight="1" thickBot="1" x14ac:dyDescent="0.2">
      <c r="A18" s="118">
        <f>A12</f>
        <v>4</v>
      </c>
      <c r="B18" s="119">
        <v>24.985200403941917</v>
      </c>
      <c r="C18" s="120">
        <v>12.710241320472194</v>
      </c>
      <c r="D18" s="121">
        <v>127.18946965212244</v>
      </c>
      <c r="E18" s="120">
        <v>0.60939513180346139</v>
      </c>
      <c r="F18" s="121">
        <v>117.61326043806804</v>
      </c>
      <c r="G18" s="120">
        <v>7.2256851342410418</v>
      </c>
      <c r="H18" s="121">
        <v>9.5762092140543924</v>
      </c>
      <c r="I18" s="122">
        <v>4.8751610544276911</v>
      </c>
      <c r="J18" s="120">
        <v>12.274959083469723</v>
      </c>
      <c r="K18" s="122">
        <v>5.9198384232336245</v>
      </c>
      <c r="L18" s="123">
        <v>4.6139917122262073</v>
      </c>
      <c r="M18" s="124">
        <v>1.7411289480098897</v>
      </c>
      <c r="N18" s="133"/>
      <c r="O18" s="11"/>
    </row>
    <row r="19" spans="1:15" ht="15" customHeight="1" x14ac:dyDescent="0.15">
      <c r="A19" s="12" t="s">
        <v>217</v>
      </c>
      <c r="M19" s="16" t="s">
        <v>180</v>
      </c>
      <c r="N19" s="13"/>
      <c r="O19" s="11"/>
    </row>
    <row r="20" spans="1:15" ht="15" customHeight="1" x14ac:dyDescent="0.15">
      <c r="A20" s="12" t="s">
        <v>231</v>
      </c>
      <c r="J20" s="218" t="s">
        <v>159</v>
      </c>
      <c r="K20" s="219"/>
      <c r="L20" s="219"/>
      <c r="M20" s="219"/>
    </row>
    <row r="21" spans="1:15" ht="15" customHeight="1" x14ac:dyDescent="0.15">
      <c r="A21" s="12" t="s">
        <v>238</v>
      </c>
      <c r="J21" s="217" t="s">
        <v>158</v>
      </c>
      <c r="K21" s="217"/>
      <c r="L21" s="217"/>
      <c r="M21" s="217"/>
    </row>
    <row r="22" spans="1:15" ht="15" customHeight="1" x14ac:dyDescent="0.15">
      <c r="A22" s="12" t="s">
        <v>260</v>
      </c>
    </row>
    <row r="23" spans="1:15" ht="15" customHeight="1" x14ac:dyDescent="0.15"/>
    <row r="24" spans="1:15" ht="15" customHeight="1" x14ac:dyDescent="0.15"/>
    <row r="25" spans="1:15" ht="15" customHeight="1" thickBot="1" x14ac:dyDescent="0.2">
      <c r="A25" s="12" t="s">
        <v>218</v>
      </c>
      <c r="M25" s="16" t="s">
        <v>4</v>
      </c>
    </row>
    <row r="26" spans="1:15" ht="8.25" customHeight="1" x14ac:dyDescent="0.15">
      <c r="A26" s="197" t="s">
        <v>186</v>
      </c>
      <c r="B26" s="213" t="s">
        <v>1</v>
      </c>
      <c r="C26" s="214"/>
      <c r="D26" s="214"/>
      <c r="E26" s="53"/>
      <c r="F26" s="53"/>
      <c r="G26" s="54"/>
      <c r="H26" s="55"/>
      <c r="I26" s="55"/>
      <c r="J26" s="55"/>
      <c r="K26" s="55"/>
      <c r="L26" s="55"/>
      <c r="M26" s="56"/>
    </row>
    <row r="27" spans="1:15" ht="20.100000000000001" customHeight="1" x14ac:dyDescent="0.15">
      <c r="A27" s="198"/>
      <c r="B27" s="215"/>
      <c r="C27" s="216"/>
      <c r="D27" s="216"/>
      <c r="E27" s="199" t="s">
        <v>184</v>
      </c>
      <c r="F27" s="200"/>
      <c r="G27" s="200"/>
      <c r="H27" s="199" t="s">
        <v>164</v>
      </c>
      <c r="I27" s="200"/>
      <c r="J27" s="200"/>
      <c r="K27" s="199" t="s">
        <v>185</v>
      </c>
      <c r="L27" s="200"/>
      <c r="M27" s="201"/>
    </row>
    <row r="28" spans="1:15" ht="18" customHeight="1" x14ac:dyDescent="0.15">
      <c r="A28" s="72" t="s">
        <v>232</v>
      </c>
      <c r="C28" s="73"/>
      <c r="D28" s="73">
        <v>581</v>
      </c>
      <c r="G28" s="19">
        <v>276</v>
      </c>
      <c r="J28" s="19">
        <v>95</v>
      </c>
      <c r="K28" s="19"/>
      <c r="M28" s="74">
        <v>210</v>
      </c>
    </row>
    <row r="29" spans="1:15" ht="18" customHeight="1" x14ac:dyDescent="0.15">
      <c r="A29" s="75">
        <v>26</v>
      </c>
      <c r="C29" s="73"/>
      <c r="D29" s="73">
        <v>620</v>
      </c>
      <c r="G29" s="19">
        <v>290</v>
      </c>
      <c r="J29" s="19">
        <v>91</v>
      </c>
      <c r="K29" s="19"/>
      <c r="M29" s="74">
        <v>239</v>
      </c>
    </row>
    <row r="30" spans="1:15" ht="18" customHeight="1" x14ac:dyDescent="0.15">
      <c r="A30" s="75">
        <v>28</v>
      </c>
      <c r="C30" s="19"/>
      <c r="D30" s="19">
        <v>610</v>
      </c>
      <c r="G30" s="19">
        <v>288</v>
      </c>
      <c r="J30" s="19">
        <v>92</v>
      </c>
      <c r="K30" s="19"/>
      <c r="M30" s="74">
        <v>230</v>
      </c>
      <c r="O30" s="46"/>
    </row>
    <row r="31" spans="1:15" ht="18" customHeight="1" x14ac:dyDescent="0.15">
      <c r="A31" s="75">
        <v>30</v>
      </c>
      <c r="C31" s="19"/>
      <c r="D31" s="19">
        <v>611</v>
      </c>
      <c r="G31" s="19">
        <v>293</v>
      </c>
      <c r="J31" s="19">
        <v>97</v>
      </c>
      <c r="K31" s="19"/>
      <c r="M31" s="74">
        <v>221</v>
      </c>
    </row>
    <row r="32" spans="1:15" ht="15" customHeight="1" x14ac:dyDescent="0.15">
      <c r="A32" s="75" t="s">
        <v>174</v>
      </c>
      <c r="C32" s="19"/>
      <c r="D32" s="19">
        <v>665</v>
      </c>
      <c r="G32" s="19">
        <v>322</v>
      </c>
      <c r="J32" s="19">
        <v>99</v>
      </c>
      <c r="K32" s="19"/>
      <c r="M32" s="74">
        <v>244</v>
      </c>
    </row>
    <row r="33" spans="1:16" ht="15" customHeight="1" x14ac:dyDescent="0.15">
      <c r="A33" s="75"/>
      <c r="C33" s="19"/>
      <c r="D33" s="19"/>
      <c r="G33" s="19"/>
      <c r="J33" s="19"/>
      <c r="K33" s="19"/>
      <c r="M33" s="74"/>
    </row>
    <row r="34" spans="1:16" ht="15" customHeight="1" x14ac:dyDescent="0.15">
      <c r="A34" s="76"/>
      <c r="B34" s="175" t="s">
        <v>148</v>
      </c>
      <c r="C34" s="176"/>
      <c r="D34" s="176"/>
      <c r="E34" s="176"/>
      <c r="F34" s="176"/>
      <c r="G34" s="176"/>
      <c r="H34" s="176"/>
      <c r="I34" s="176"/>
      <c r="J34" s="176"/>
      <c r="K34" s="176"/>
      <c r="L34" s="176"/>
      <c r="M34" s="177"/>
      <c r="O34" s="13"/>
    </row>
    <row r="35" spans="1:16" ht="15" customHeight="1" x14ac:dyDescent="0.15">
      <c r="A35" s="77" t="s">
        <v>232</v>
      </c>
      <c r="C35" s="43"/>
      <c r="D35" s="43">
        <v>51.079168315090797</v>
      </c>
      <c r="G35" s="43">
        <v>24.264802848476901</v>
      </c>
      <c r="J35" s="43">
        <v>8.3520154732076097</v>
      </c>
      <c r="K35" s="43"/>
      <c r="M35" s="52">
        <v>18.462349993406299</v>
      </c>
      <c r="O35" s="133"/>
      <c r="P35" s="134"/>
    </row>
    <row r="36" spans="1:16" ht="18" customHeight="1" x14ac:dyDescent="0.15">
      <c r="A36" s="75">
        <v>26</v>
      </c>
      <c r="C36" s="43"/>
      <c r="D36" s="78">
        <v>54.2693334500416</v>
      </c>
      <c r="E36" s="78"/>
      <c r="F36" s="78"/>
      <c r="G36" s="78">
        <v>25.384043065341999</v>
      </c>
      <c r="H36" s="79"/>
      <c r="I36" s="79"/>
      <c r="J36" s="43">
        <v>8</v>
      </c>
      <c r="K36" s="43"/>
      <c r="L36" s="79"/>
      <c r="M36" s="80">
        <v>20.9199527331612</v>
      </c>
      <c r="O36" s="133"/>
      <c r="P36" s="134"/>
    </row>
    <row r="37" spans="1:16" ht="18" customHeight="1" x14ac:dyDescent="0.15">
      <c r="A37" s="75">
        <v>28</v>
      </c>
      <c r="C37" s="43"/>
      <c r="D37" s="78">
        <v>53.351058712402804</v>
      </c>
      <c r="E37" s="78"/>
      <c r="F37" s="78"/>
      <c r="G37" s="78">
        <v>25.1886965724131</v>
      </c>
      <c r="H37" s="79"/>
      <c r="I37" s="79"/>
      <c r="J37" s="43">
        <v>8.04638918285419</v>
      </c>
      <c r="K37" s="43"/>
      <c r="L37" s="79"/>
      <c r="M37" s="80">
        <v>20.115972957135501</v>
      </c>
      <c r="O37" s="133"/>
      <c r="P37" s="134"/>
    </row>
    <row r="38" spans="1:16" ht="18" customHeight="1" x14ac:dyDescent="0.15">
      <c r="A38" s="75">
        <v>30</v>
      </c>
      <c r="C38" s="43"/>
      <c r="D38" s="78">
        <v>53.348001851027199</v>
      </c>
      <c r="E38" s="78"/>
      <c r="F38" s="78"/>
      <c r="G38" s="78">
        <v>25.582593359003202</v>
      </c>
      <c r="H38" s="79"/>
      <c r="I38" s="79"/>
      <c r="J38" s="78">
        <v>8.46932271612053</v>
      </c>
      <c r="K38" s="78"/>
      <c r="L38" s="79"/>
      <c r="M38" s="80">
        <v>19.296085775903499</v>
      </c>
      <c r="O38" s="133"/>
      <c r="P38" s="134"/>
    </row>
    <row r="39" spans="1:16" ht="18" customHeight="1" thickBot="1" x14ac:dyDescent="0.2">
      <c r="A39" s="81" t="s">
        <v>233</v>
      </c>
      <c r="B39" s="82"/>
      <c r="C39" s="70"/>
      <c r="D39" s="70">
        <v>57.551839927995289</v>
      </c>
      <c r="E39" s="70"/>
      <c r="F39" s="70"/>
      <c r="G39" s="70">
        <v>27.867206701976666</v>
      </c>
      <c r="H39" s="70"/>
      <c r="I39" s="70"/>
      <c r="J39" s="70">
        <v>8.5678678990549386</v>
      </c>
      <c r="K39" s="70"/>
      <c r="L39" s="70"/>
      <c r="M39" s="71">
        <v>21.116765326963687</v>
      </c>
      <c r="O39" s="133"/>
      <c r="P39" s="134"/>
    </row>
    <row r="40" spans="1:16" ht="15" customHeight="1" x14ac:dyDescent="0.15">
      <c r="A40" s="12" t="s">
        <v>219</v>
      </c>
      <c r="M40" s="15" t="s">
        <v>160</v>
      </c>
      <c r="N40" s="13"/>
    </row>
    <row r="41" spans="1:16" ht="15" customHeight="1" x14ac:dyDescent="0.15">
      <c r="A41" s="12" t="s">
        <v>234</v>
      </c>
      <c r="J41" s="22"/>
      <c r="K41" s="22"/>
      <c r="L41" s="22"/>
      <c r="M41" s="16" t="s">
        <v>235</v>
      </c>
    </row>
    <row r="42" spans="1:16" ht="15" customHeight="1" x14ac:dyDescent="0.15">
      <c r="A42" s="12" t="s">
        <v>261</v>
      </c>
      <c r="M42" s="16"/>
    </row>
    <row r="43" spans="1:16" ht="15" customHeight="1" x14ac:dyDescent="0.15"/>
    <row r="44" spans="1:16" ht="15" customHeight="1" x14ac:dyDescent="0.15"/>
    <row r="45" spans="1:16" ht="12.75" customHeight="1" x14ac:dyDescent="0.15"/>
    <row r="46" spans="1:16" ht="15" customHeight="1" x14ac:dyDescent="0.15"/>
  </sheetData>
  <sheetProtection sheet="1"/>
  <mergeCells count="22">
    <mergeCell ref="J5:J7"/>
    <mergeCell ref="C5:D7"/>
    <mergeCell ref="B26:D27"/>
    <mergeCell ref="J21:M21"/>
    <mergeCell ref="J20:M20"/>
    <mergeCell ref="B13:M13"/>
    <mergeCell ref="B34:M34"/>
    <mergeCell ref="A1:M1"/>
    <mergeCell ref="C4:I4"/>
    <mergeCell ref="J4:M4"/>
    <mergeCell ref="E6:F7"/>
    <mergeCell ref="L6:L7"/>
    <mergeCell ref="B4:B7"/>
    <mergeCell ref="G6:H7"/>
    <mergeCell ref="I6:I7"/>
    <mergeCell ref="K6:K7"/>
    <mergeCell ref="A4:A7"/>
    <mergeCell ref="A26:A27"/>
    <mergeCell ref="K27:M27"/>
    <mergeCell ref="H27:J27"/>
    <mergeCell ref="E27:G27"/>
    <mergeCell ref="M6:M7"/>
  </mergeCells>
  <phoneticPr fontId="23"/>
  <conditionalFormatting sqref="A28:M33 A35:M39 A8:M12 A14:M18">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9232-30CA-4E16-918B-286E187E3B47}">
  <sheetPr>
    <tabColor rgb="FF00B0F0"/>
  </sheetPr>
  <dimension ref="A1:BE46"/>
  <sheetViews>
    <sheetView view="pageBreakPreview" topLeftCell="A13" zoomScaleNormal="100" zoomScaleSheetLayoutView="100" workbookViewId="0">
      <selection activeCell="D3" sqref="D3"/>
    </sheetView>
  </sheetViews>
  <sheetFormatPr defaultRowHeight="17.45" customHeight="1" x14ac:dyDescent="0.15"/>
  <cols>
    <col min="1" max="1" width="5.42578125" customWidth="1"/>
    <col min="2" max="2" width="2.85546875" customWidth="1"/>
    <col min="3" max="3" width="8" customWidth="1"/>
    <col min="4" max="4" width="8.5703125" bestFit="1" customWidth="1"/>
    <col min="5" max="28" width="3.42578125" customWidth="1"/>
  </cols>
  <sheetData>
    <row r="1" spans="1:57" ht="15" customHeight="1" thickBot="1" x14ac:dyDescent="0.2">
      <c r="A1" s="134" t="s">
        <v>275</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1" t="s">
        <v>4</v>
      </c>
    </row>
    <row r="2" spans="1:57" ht="23.25" customHeight="1" x14ac:dyDescent="0.15">
      <c r="A2" s="135" t="s">
        <v>177</v>
      </c>
      <c r="B2" s="244" t="s">
        <v>6</v>
      </c>
      <c r="C2" s="246"/>
      <c r="D2" s="136" t="s">
        <v>0</v>
      </c>
      <c r="E2" s="277" t="s">
        <v>220</v>
      </c>
      <c r="F2" s="278"/>
      <c r="G2" s="277" t="s">
        <v>236</v>
      </c>
      <c r="H2" s="280"/>
      <c r="I2" s="277" t="s">
        <v>239</v>
      </c>
      <c r="J2" s="278"/>
      <c r="K2" s="277" t="s">
        <v>243</v>
      </c>
      <c r="L2" s="278"/>
      <c r="M2" s="277" t="s">
        <v>245</v>
      </c>
      <c r="N2" s="278"/>
      <c r="O2" s="277" t="s">
        <v>246</v>
      </c>
      <c r="P2" s="278"/>
      <c r="Q2" s="277" t="s">
        <v>249</v>
      </c>
      <c r="R2" s="278"/>
      <c r="S2" s="277" t="s">
        <v>250</v>
      </c>
      <c r="T2" s="278"/>
      <c r="U2" s="277" t="s">
        <v>251</v>
      </c>
      <c r="V2" s="278"/>
      <c r="W2" s="277" t="s">
        <v>7</v>
      </c>
      <c r="X2" s="278"/>
      <c r="Y2" s="277" t="s">
        <v>8</v>
      </c>
      <c r="Z2" s="278"/>
      <c r="AA2" s="277" t="s">
        <v>9</v>
      </c>
      <c r="AB2" s="279"/>
    </row>
    <row r="3" spans="1:57" ht="20.100000000000001" customHeight="1" x14ac:dyDescent="0.15">
      <c r="A3" s="289" t="s">
        <v>273</v>
      </c>
      <c r="B3" s="264" t="s">
        <v>132</v>
      </c>
      <c r="C3" s="265"/>
      <c r="D3" s="137">
        <v>1147</v>
      </c>
      <c r="E3" s="283">
        <v>110</v>
      </c>
      <c r="F3" s="283"/>
      <c r="G3" s="283">
        <v>72</v>
      </c>
      <c r="H3" s="283"/>
      <c r="I3" s="283">
        <v>102</v>
      </c>
      <c r="J3" s="283"/>
      <c r="K3" s="283">
        <v>80</v>
      </c>
      <c r="L3" s="283"/>
      <c r="M3" s="283">
        <v>91</v>
      </c>
      <c r="N3" s="283"/>
      <c r="O3" s="283">
        <v>82</v>
      </c>
      <c r="P3" s="283"/>
      <c r="Q3" s="283">
        <v>84</v>
      </c>
      <c r="R3" s="283"/>
      <c r="S3" s="283">
        <v>128</v>
      </c>
      <c r="T3" s="283"/>
      <c r="U3" s="283">
        <v>108</v>
      </c>
      <c r="V3" s="283"/>
      <c r="W3" s="283">
        <v>115</v>
      </c>
      <c r="X3" s="283"/>
      <c r="Y3" s="283">
        <v>85</v>
      </c>
      <c r="Z3" s="283"/>
      <c r="AA3" s="281">
        <v>90</v>
      </c>
      <c r="AB3" s="282"/>
    </row>
    <row r="4" spans="1:57" ht="20.100000000000001" customHeight="1" x14ac:dyDescent="0.15">
      <c r="A4" s="287"/>
      <c r="B4" s="138"/>
      <c r="C4" s="139" t="s">
        <v>10</v>
      </c>
      <c r="D4" s="140">
        <v>578</v>
      </c>
      <c r="E4" s="281">
        <v>56</v>
      </c>
      <c r="F4" s="281"/>
      <c r="G4" s="281">
        <v>31</v>
      </c>
      <c r="H4" s="281"/>
      <c r="I4" s="281">
        <v>48</v>
      </c>
      <c r="J4" s="281"/>
      <c r="K4" s="281">
        <v>38</v>
      </c>
      <c r="L4" s="281"/>
      <c r="M4" s="281">
        <v>55</v>
      </c>
      <c r="N4" s="281"/>
      <c r="O4" s="281">
        <v>40</v>
      </c>
      <c r="P4" s="281"/>
      <c r="Q4" s="281">
        <v>46</v>
      </c>
      <c r="R4" s="281"/>
      <c r="S4" s="281">
        <v>71</v>
      </c>
      <c r="T4" s="281"/>
      <c r="U4" s="281">
        <v>48</v>
      </c>
      <c r="V4" s="281"/>
      <c r="W4" s="281">
        <v>57</v>
      </c>
      <c r="X4" s="281"/>
      <c r="Y4" s="281">
        <v>45</v>
      </c>
      <c r="Z4" s="281"/>
      <c r="AA4" s="282">
        <v>43</v>
      </c>
      <c r="AB4" s="282"/>
    </row>
    <row r="5" spans="1:57" ht="20.100000000000001" customHeight="1" thickBot="1" x14ac:dyDescent="0.2">
      <c r="A5" s="288"/>
      <c r="B5" s="141"/>
      <c r="C5" s="142" t="s">
        <v>11</v>
      </c>
      <c r="D5" s="143">
        <v>569</v>
      </c>
      <c r="E5" s="284">
        <v>54</v>
      </c>
      <c r="F5" s="284"/>
      <c r="G5" s="284">
        <v>41</v>
      </c>
      <c r="H5" s="284"/>
      <c r="I5" s="284">
        <v>54</v>
      </c>
      <c r="J5" s="284"/>
      <c r="K5" s="284">
        <v>42</v>
      </c>
      <c r="L5" s="284"/>
      <c r="M5" s="284">
        <v>36</v>
      </c>
      <c r="N5" s="284"/>
      <c r="O5" s="284">
        <v>42</v>
      </c>
      <c r="P5" s="284"/>
      <c r="Q5" s="284">
        <v>38</v>
      </c>
      <c r="R5" s="284"/>
      <c r="S5" s="284">
        <v>57</v>
      </c>
      <c r="T5" s="284"/>
      <c r="U5" s="284">
        <v>60</v>
      </c>
      <c r="V5" s="284"/>
      <c r="W5" s="284">
        <v>58</v>
      </c>
      <c r="X5" s="284"/>
      <c r="Y5" s="284">
        <v>40</v>
      </c>
      <c r="Z5" s="284"/>
      <c r="AA5" s="284">
        <v>47</v>
      </c>
      <c r="AB5" s="285"/>
    </row>
    <row r="6" spans="1:57" ht="20.100000000000001" customHeight="1" x14ac:dyDescent="0.15">
      <c r="A6" s="286" t="s">
        <v>274</v>
      </c>
      <c r="B6" s="266" t="s">
        <v>132</v>
      </c>
      <c r="C6" s="267"/>
      <c r="D6" s="140">
        <v>1013</v>
      </c>
      <c r="E6" s="281">
        <v>85</v>
      </c>
      <c r="F6" s="281"/>
      <c r="G6" s="281">
        <v>76</v>
      </c>
      <c r="H6" s="281"/>
      <c r="I6" s="281">
        <v>81</v>
      </c>
      <c r="J6" s="281"/>
      <c r="K6" s="281">
        <v>76</v>
      </c>
      <c r="L6" s="281"/>
      <c r="M6" s="281">
        <v>73</v>
      </c>
      <c r="N6" s="281"/>
      <c r="O6" s="281">
        <v>88</v>
      </c>
      <c r="P6" s="281"/>
      <c r="Q6" s="281">
        <v>92</v>
      </c>
      <c r="R6" s="281"/>
      <c r="S6" s="281">
        <v>94</v>
      </c>
      <c r="T6" s="281"/>
      <c r="U6" s="281">
        <v>95</v>
      </c>
      <c r="V6" s="281"/>
      <c r="W6" s="281">
        <v>87</v>
      </c>
      <c r="X6" s="281"/>
      <c r="Y6" s="281">
        <v>84</v>
      </c>
      <c r="Z6" s="281"/>
      <c r="AA6" s="281">
        <v>82</v>
      </c>
      <c r="AB6" s="282"/>
    </row>
    <row r="7" spans="1:57" ht="20.100000000000001" customHeight="1" x14ac:dyDescent="0.15">
      <c r="A7" s="287"/>
      <c r="B7" s="144"/>
      <c r="C7" s="139" t="s">
        <v>199</v>
      </c>
      <c r="D7" s="140">
        <v>526</v>
      </c>
      <c r="E7" s="281">
        <v>47</v>
      </c>
      <c r="F7" s="281"/>
      <c r="G7" s="281">
        <v>38</v>
      </c>
      <c r="H7" s="281"/>
      <c r="I7" s="281">
        <v>45</v>
      </c>
      <c r="J7" s="281"/>
      <c r="K7" s="281">
        <v>36</v>
      </c>
      <c r="L7" s="281"/>
      <c r="M7" s="281">
        <v>35</v>
      </c>
      <c r="N7" s="281"/>
      <c r="O7" s="281">
        <v>44</v>
      </c>
      <c r="P7" s="281"/>
      <c r="Q7" s="281">
        <v>51</v>
      </c>
      <c r="R7" s="281"/>
      <c r="S7" s="281">
        <v>40</v>
      </c>
      <c r="T7" s="281"/>
      <c r="U7" s="281">
        <v>54</v>
      </c>
      <c r="V7" s="281"/>
      <c r="W7" s="281">
        <v>47</v>
      </c>
      <c r="X7" s="281"/>
      <c r="Y7" s="281">
        <v>42</v>
      </c>
      <c r="Z7" s="281"/>
      <c r="AA7" s="282">
        <v>47</v>
      </c>
      <c r="AB7" s="282"/>
    </row>
    <row r="8" spans="1:57" ht="20.100000000000001" customHeight="1" thickBot="1" x14ac:dyDescent="0.2">
      <c r="A8" s="288"/>
      <c r="B8" s="145"/>
      <c r="C8" s="142" t="s">
        <v>11</v>
      </c>
      <c r="D8" s="146">
        <v>487</v>
      </c>
      <c r="E8" s="284">
        <v>38</v>
      </c>
      <c r="F8" s="284"/>
      <c r="G8" s="284">
        <v>38</v>
      </c>
      <c r="H8" s="284"/>
      <c r="I8" s="284">
        <v>36</v>
      </c>
      <c r="J8" s="284"/>
      <c r="K8" s="284">
        <v>40</v>
      </c>
      <c r="L8" s="284"/>
      <c r="M8" s="284">
        <v>38</v>
      </c>
      <c r="N8" s="284"/>
      <c r="O8" s="284">
        <v>44</v>
      </c>
      <c r="P8" s="284"/>
      <c r="Q8" s="284">
        <v>41</v>
      </c>
      <c r="R8" s="284"/>
      <c r="S8" s="284">
        <v>54</v>
      </c>
      <c r="T8" s="284"/>
      <c r="U8" s="284">
        <v>41</v>
      </c>
      <c r="V8" s="284"/>
      <c r="W8" s="284">
        <v>40</v>
      </c>
      <c r="X8" s="284"/>
      <c r="Y8" s="284">
        <v>42</v>
      </c>
      <c r="Z8" s="284"/>
      <c r="AA8" s="284">
        <v>35</v>
      </c>
      <c r="AB8" s="285"/>
    </row>
    <row r="9" spans="1:57" ht="15" customHeight="1" x14ac:dyDescent="0.15">
      <c r="AB9" s="37" t="s">
        <v>153</v>
      </c>
    </row>
    <row r="10" spans="1:57" ht="10.5" customHeight="1" x14ac:dyDescent="0.15"/>
    <row r="11" spans="1:57" ht="15" customHeight="1" thickBot="1" x14ac:dyDescent="0.2">
      <c r="A11" s="134" t="s">
        <v>272</v>
      </c>
      <c r="AB11" s="37" t="s">
        <v>4</v>
      </c>
    </row>
    <row r="12" spans="1:57" ht="30" customHeight="1" x14ac:dyDescent="0.15">
      <c r="A12" s="290" t="s">
        <v>6</v>
      </c>
      <c r="B12" s="290"/>
      <c r="C12" s="291"/>
      <c r="D12" s="290"/>
      <c r="E12" s="292" t="s">
        <v>221</v>
      </c>
      <c r="F12" s="292"/>
      <c r="G12" s="292"/>
      <c r="H12" s="292" t="s">
        <v>208</v>
      </c>
      <c r="I12" s="292"/>
      <c r="J12" s="292"/>
      <c r="K12" s="292" t="s">
        <v>237</v>
      </c>
      <c r="L12" s="292"/>
      <c r="M12" s="292"/>
      <c r="N12" s="292" t="s">
        <v>209</v>
      </c>
      <c r="O12" s="292"/>
      <c r="P12" s="292"/>
      <c r="Q12" s="292" t="s">
        <v>240</v>
      </c>
      <c r="R12" s="292"/>
      <c r="S12" s="292"/>
      <c r="T12" s="292" t="s">
        <v>210</v>
      </c>
      <c r="U12" s="292"/>
      <c r="V12" s="292"/>
      <c r="W12" s="292" t="s">
        <v>244</v>
      </c>
      <c r="X12" s="292"/>
      <c r="Y12" s="292"/>
      <c r="Z12" s="292" t="s">
        <v>211</v>
      </c>
      <c r="AA12" s="292"/>
      <c r="AB12" s="293"/>
    </row>
    <row r="13" spans="1:57" ht="20.100000000000001" customHeight="1" x14ac:dyDescent="0.15">
      <c r="A13" s="294" t="s">
        <v>198</v>
      </c>
      <c r="B13" s="294"/>
      <c r="C13" s="294"/>
      <c r="D13" s="294"/>
      <c r="E13" s="295">
        <v>15</v>
      </c>
      <c r="F13" s="296"/>
      <c r="G13" s="296"/>
      <c r="H13" s="296">
        <v>113</v>
      </c>
      <c r="I13" s="296"/>
      <c r="J13" s="296"/>
      <c r="K13" s="296">
        <v>314</v>
      </c>
      <c r="L13" s="296"/>
      <c r="M13" s="296"/>
      <c r="N13" s="296">
        <v>365</v>
      </c>
      <c r="O13" s="296"/>
      <c r="P13" s="296"/>
      <c r="Q13" s="296">
        <v>268</v>
      </c>
      <c r="R13" s="296"/>
      <c r="S13" s="296"/>
      <c r="T13" s="296">
        <v>72</v>
      </c>
      <c r="U13" s="296"/>
      <c r="V13" s="296"/>
      <c r="W13" s="299">
        <v>2</v>
      </c>
      <c r="X13" s="299"/>
      <c r="Y13" s="299"/>
      <c r="Z13" s="299">
        <v>0</v>
      </c>
      <c r="AA13" s="299"/>
      <c r="AB13" s="300"/>
    </row>
    <row r="14" spans="1:57" ht="20.100000000000001" customHeight="1" x14ac:dyDescent="0.15">
      <c r="A14" s="61"/>
      <c r="B14" s="271" t="s">
        <v>10</v>
      </c>
      <c r="C14" s="272"/>
      <c r="D14" s="273"/>
      <c r="E14" s="301">
        <v>11</v>
      </c>
      <c r="F14" s="302"/>
      <c r="G14" s="302"/>
      <c r="H14" s="302">
        <v>50</v>
      </c>
      <c r="I14" s="302"/>
      <c r="J14" s="302"/>
      <c r="K14" s="302">
        <v>172</v>
      </c>
      <c r="L14" s="302"/>
      <c r="M14" s="302"/>
      <c r="N14" s="302">
        <v>182</v>
      </c>
      <c r="O14" s="302"/>
      <c r="P14" s="302"/>
      <c r="Q14" s="302">
        <v>130</v>
      </c>
      <c r="R14" s="302"/>
      <c r="S14" s="302"/>
      <c r="T14" s="302">
        <v>33</v>
      </c>
      <c r="U14" s="302"/>
      <c r="V14" s="302"/>
      <c r="W14" s="303">
        <v>2</v>
      </c>
      <c r="X14" s="303"/>
      <c r="Y14" s="303"/>
      <c r="Z14" s="303">
        <v>0</v>
      </c>
      <c r="AA14" s="303"/>
      <c r="AB14" s="30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8"/>
      <c r="AZ14" s="298"/>
      <c r="BA14" s="298"/>
      <c r="BB14" s="298"/>
      <c r="BC14" s="298"/>
      <c r="BD14" s="304"/>
      <c r="BE14" s="304"/>
    </row>
    <row r="15" spans="1:57" ht="20.100000000000001" customHeight="1" thickBot="1" x14ac:dyDescent="0.2">
      <c r="A15" s="60"/>
      <c r="B15" s="268" t="s">
        <v>11</v>
      </c>
      <c r="C15" s="269"/>
      <c r="D15" s="270"/>
      <c r="E15" s="305">
        <v>4</v>
      </c>
      <c r="F15" s="306"/>
      <c r="G15" s="306"/>
      <c r="H15" s="306">
        <v>63</v>
      </c>
      <c r="I15" s="306"/>
      <c r="J15" s="306"/>
      <c r="K15" s="306">
        <v>142</v>
      </c>
      <c r="L15" s="306"/>
      <c r="M15" s="306"/>
      <c r="N15" s="306">
        <v>183</v>
      </c>
      <c r="O15" s="306"/>
      <c r="P15" s="306"/>
      <c r="Q15" s="306">
        <v>138</v>
      </c>
      <c r="R15" s="306"/>
      <c r="S15" s="306"/>
      <c r="T15" s="306">
        <v>39</v>
      </c>
      <c r="U15" s="306"/>
      <c r="V15" s="306"/>
      <c r="W15" s="308">
        <v>0</v>
      </c>
      <c r="X15" s="308"/>
      <c r="Y15" s="308"/>
      <c r="Z15" s="308">
        <v>0</v>
      </c>
      <c r="AA15" s="308"/>
      <c r="AB15" s="309"/>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8"/>
      <c r="AZ15" s="298"/>
      <c r="BA15" s="298"/>
      <c r="BB15" s="298"/>
      <c r="BC15" s="298"/>
      <c r="BD15" s="304"/>
      <c r="BE15" s="304"/>
    </row>
    <row r="16" spans="1:57" ht="15" customHeight="1" x14ac:dyDescent="0.15">
      <c r="E16" s="12"/>
      <c r="F16" s="12"/>
      <c r="G16" s="12"/>
      <c r="H16" s="12"/>
      <c r="I16" s="12"/>
      <c r="J16" s="12"/>
      <c r="K16" s="12"/>
      <c r="L16" s="12"/>
      <c r="M16" s="12"/>
      <c r="N16" s="12"/>
      <c r="O16" s="12"/>
      <c r="P16" s="12"/>
      <c r="Q16" s="12"/>
      <c r="R16" s="12"/>
      <c r="S16" s="12"/>
      <c r="T16" s="12"/>
      <c r="U16" s="12"/>
      <c r="V16" s="12"/>
      <c r="W16" s="12"/>
      <c r="X16" s="12"/>
      <c r="Y16" s="12"/>
      <c r="Z16" s="12"/>
      <c r="AA16" s="12"/>
      <c r="AB16" s="88" t="s">
        <v>152</v>
      </c>
    </row>
    <row r="17" spans="1:28" ht="10.5" customHeight="1" x14ac:dyDescent="0.15">
      <c r="E17" s="12"/>
      <c r="F17" s="12"/>
      <c r="G17" s="12"/>
      <c r="H17" s="12"/>
      <c r="I17" s="12"/>
      <c r="J17" s="12"/>
      <c r="K17" s="12"/>
      <c r="L17" s="12"/>
      <c r="M17" s="12"/>
      <c r="N17" s="12"/>
      <c r="O17" s="12"/>
      <c r="P17" s="12"/>
      <c r="Q17" s="12"/>
      <c r="R17" s="12"/>
      <c r="S17" s="12"/>
      <c r="T17" s="12"/>
      <c r="U17" s="12"/>
      <c r="V17" s="12"/>
      <c r="W17" s="12"/>
      <c r="X17" s="12"/>
      <c r="Y17" s="12"/>
      <c r="Z17" s="12"/>
      <c r="AA17" s="12"/>
      <c r="AB17" s="12"/>
    </row>
    <row r="18" spans="1:28" ht="15" customHeight="1" thickBot="1" x14ac:dyDescent="0.2">
      <c r="A18" t="s">
        <v>222</v>
      </c>
      <c r="E18" s="12"/>
      <c r="F18" s="12"/>
      <c r="G18" s="12"/>
      <c r="H18" s="12"/>
      <c r="I18" s="12"/>
      <c r="J18" s="12"/>
      <c r="K18" s="12"/>
      <c r="L18" s="12"/>
      <c r="M18" s="12"/>
      <c r="N18" s="12"/>
      <c r="O18" s="12"/>
      <c r="P18" s="12"/>
      <c r="Q18" s="12"/>
      <c r="R18" s="12"/>
      <c r="S18" s="12"/>
      <c r="T18" s="12"/>
      <c r="U18" s="12"/>
      <c r="V18" s="12"/>
      <c r="W18" s="12"/>
      <c r="X18" s="12"/>
      <c r="Y18" s="12"/>
      <c r="Z18" s="12"/>
      <c r="AA18" s="12"/>
      <c r="AB18" s="125" t="s">
        <v>12</v>
      </c>
    </row>
    <row r="19" spans="1:28" ht="20.100000000000001" customHeight="1" x14ac:dyDescent="0.15">
      <c r="A19" s="235" t="s">
        <v>192</v>
      </c>
      <c r="B19" s="236"/>
      <c r="C19" s="236"/>
      <c r="D19" s="237"/>
      <c r="E19" s="244" t="s">
        <v>189</v>
      </c>
      <c r="F19" s="245"/>
      <c r="G19" s="245"/>
      <c r="H19" s="245"/>
      <c r="I19" s="245"/>
      <c r="J19" s="246"/>
      <c r="K19" s="244" t="s">
        <v>190</v>
      </c>
      <c r="L19" s="245"/>
      <c r="M19" s="245"/>
      <c r="N19" s="245"/>
      <c r="O19" s="245"/>
      <c r="P19" s="246"/>
      <c r="Q19" s="244" t="s">
        <v>191</v>
      </c>
      <c r="R19" s="245"/>
      <c r="S19" s="245"/>
      <c r="T19" s="245"/>
      <c r="U19" s="245"/>
      <c r="V19" s="246"/>
      <c r="W19" s="247" t="s">
        <v>264</v>
      </c>
      <c r="X19" s="248"/>
      <c r="Y19" s="248"/>
      <c r="Z19" s="248"/>
      <c r="AA19" s="248"/>
      <c r="AB19" s="249"/>
    </row>
    <row r="20" spans="1:28" ht="9.75" customHeight="1" x14ac:dyDescent="0.15">
      <c r="A20" s="238"/>
      <c r="B20" s="239"/>
      <c r="C20" s="239"/>
      <c r="D20" s="240"/>
      <c r="E20" s="224" t="s">
        <v>1</v>
      </c>
      <c r="F20" s="232"/>
      <c r="G20" s="99"/>
      <c r="H20" s="99"/>
      <c r="I20" s="224" t="s">
        <v>13</v>
      </c>
      <c r="J20" s="228"/>
      <c r="K20" s="224" t="s">
        <v>1</v>
      </c>
      <c r="L20" s="232"/>
      <c r="M20" s="89"/>
      <c r="N20" s="90"/>
      <c r="O20" s="224" t="s">
        <v>13</v>
      </c>
      <c r="P20" s="228"/>
      <c r="Q20" s="224" t="s">
        <v>1</v>
      </c>
      <c r="R20" s="232"/>
      <c r="S20" s="99"/>
      <c r="T20" s="99"/>
      <c r="U20" s="224" t="s">
        <v>13</v>
      </c>
      <c r="V20" s="228"/>
      <c r="W20" s="224" t="s">
        <v>1</v>
      </c>
      <c r="X20" s="232"/>
      <c r="Y20" s="99"/>
      <c r="Z20" s="99"/>
      <c r="AA20" s="224" t="s">
        <v>13</v>
      </c>
      <c r="AB20" s="225"/>
    </row>
    <row r="21" spans="1:28" ht="20.100000000000001" customHeight="1" x14ac:dyDescent="0.15">
      <c r="A21" s="241"/>
      <c r="B21" s="242"/>
      <c r="C21" s="242"/>
      <c r="D21" s="243"/>
      <c r="E21" s="226"/>
      <c r="F21" s="233"/>
      <c r="G21" s="250" t="s">
        <v>14</v>
      </c>
      <c r="H21" s="251"/>
      <c r="I21" s="226"/>
      <c r="J21" s="231"/>
      <c r="K21" s="229"/>
      <c r="L21" s="234"/>
      <c r="M21" s="252" t="s">
        <v>14</v>
      </c>
      <c r="N21" s="253"/>
      <c r="O21" s="229"/>
      <c r="P21" s="230"/>
      <c r="Q21" s="229"/>
      <c r="R21" s="234"/>
      <c r="S21" s="252" t="s">
        <v>14</v>
      </c>
      <c r="T21" s="253"/>
      <c r="U21" s="229"/>
      <c r="V21" s="230"/>
      <c r="W21" s="226"/>
      <c r="X21" s="233"/>
      <c r="Y21" s="250" t="s">
        <v>14</v>
      </c>
      <c r="Z21" s="254"/>
      <c r="AA21" s="226"/>
      <c r="AB21" s="227"/>
    </row>
    <row r="22" spans="1:28" ht="20.100000000000001" customHeight="1" x14ac:dyDescent="0.15">
      <c r="A22" s="255" t="s">
        <v>1</v>
      </c>
      <c r="B22" s="256"/>
      <c r="C22" s="256"/>
      <c r="D22" s="256"/>
      <c r="E22" s="257">
        <v>764</v>
      </c>
      <c r="F22" s="258"/>
      <c r="G22" s="258">
        <v>435</v>
      </c>
      <c r="H22" s="259"/>
      <c r="I22" s="260">
        <v>100</v>
      </c>
      <c r="J22" s="260"/>
      <c r="K22" s="261">
        <v>796</v>
      </c>
      <c r="L22" s="262"/>
      <c r="M22" s="262">
        <v>411</v>
      </c>
      <c r="N22" s="263"/>
      <c r="O22" s="321">
        <v>100</v>
      </c>
      <c r="P22" s="322"/>
      <c r="Q22" s="261">
        <v>917</v>
      </c>
      <c r="R22" s="262"/>
      <c r="S22" s="262">
        <v>497</v>
      </c>
      <c r="T22" s="263"/>
      <c r="U22" s="321">
        <v>100</v>
      </c>
      <c r="V22" s="322"/>
      <c r="W22" s="258">
        <v>936</v>
      </c>
      <c r="X22" s="258"/>
      <c r="Y22" s="258">
        <v>508</v>
      </c>
      <c r="Z22" s="259"/>
      <c r="AA22" s="310">
        <v>100</v>
      </c>
      <c r="AB22" s="311"/>
    </row>
    <row r="23" spans="1:28" ht="18" customHeight="1" x14ac:dyDescent="0.15">
      <c r="A23" s="126"/>
      <c r="B23" s="221" t="s">
        <v>196</v>
      </c>
      <c r="C23" s="222"/>
      <c r="D23" s="223"/>
      <c r="E23" s="312">
        <v>3</v>
      </c>
      <c r="F23" s="312"/>
      <c r="G23" s="312">
        <v>2</v>
      </c>
      <c r="H23" s="312"/>
      <c r="I23" s="313">
        <v>0.3926701570680628</v>
      </c>
      <c r="J23" s="314"/>
      <c r="K23" s="315">
        <v>3</v>
      </c>
      <c r="L23" s="312"/>
      <c r="M23" s="312">
        <v>2</v>
      </c>
      <c r="N23" s="312"/>
      <c r="O23" s="313">
        <v>0.37688442211055273</v>
      </c>
      <c r="P23" s="318"/>
      <c r="Q23" s="320">
        <v>5</v>
      </c>
      <c r="R23" s="319"/>
      <c r="S23" s="319">
        <v>4</v>
      </c>
      <c r="T23" s="319"/>
      <c r="U23" s="313">
        <v>0.54525627044711011</v>
      </c>
      <c r="V23" s="318"/>
      <c r="W23" s="319">
        <v>2</v>
      </c>
      <c r="X23" s="319"/>
      <c r="Y23" s="319">
        <v>1</v>
      </c>
      <c r="Z23" s="319"/>
      <c r="AA23" s="316">
        <v>0.21367521367521369</v>
      </c>
      <c r="AB23" s="317"/>
    </row>
    <row r="24" spans="1:28" ht="18" customHeight="1" x14ac:dyDescent="0.15">
      <c r="A24" s="126"/>
      <c r="B24" s="221" t="s">
        <v>197</v>
      </c>
      <c r="C24" s="222"/>
      <c r="D24" s="223"/>
      <c r="E24" s="312">
        <v>1</v>
      </c>
      <c r="F24" s="312"/>
      <c r="G24" s="312">
        <v>1</v>
      </c>
      <c r="H24" s="312"/>
      <c r="I24" s="313">
        <v>0.13089005235602094</v>
      </c>
      <c r="J24" s="314"/>
      <c r="K24" s="315">
        <v>0</v>
      </c>
      <c r="L24" s="312"/>
      <c r="M24" s="312">
        <v>0</v>
      </c>
      <c r="N24" s="312"/>
      <c r="O24" s="313">
        <v>0</v>
      </c>
      <c r="P24" s="318"/>
      <c r="Q24" s="320">
        <v>0</v>
      </c>
      <c r="R24" s="319"/>
      <c r="S24" s="319">
        <v>0</v>
      </c>
      <c r="T24" s="319"/>
      <c r="U24" s="313">
        <v>0</v>
      </c>
      <c r="V24" s="318"/>
      <c r="W24" s="319">
        <v>0</v>
      </c>
      <c r="X24" s="319"/>
      <c r="Y24" s="319">
        <v>0</v>
      </c>
      <c r="Z24" s="319"/>
      <c r="AA24" s="316">
        <v>0</v>
      </c>
      <c r="AB24" s="317"/>
    </row>
    <row r="25" spans="1:28" ht="18" customHeight="1" x14ac:dyDescent="0.15">
      <c r="A25" s="126"/>
      <c r="B25" s="221" t="s">
        <v>15</v>
      </c>
      <c r="C25" s="222"/>
      <c r="D25" s="223"/>
      <c r="E25" s="312">
        <v>0</v>
      </c>
      <c r="F25" s="312"/>
      <c r="G25" s="312">
        <v>0</v>
      </c>
      <c r="H25" s="312"/>
      <c r="I25" s="313">
        <v>0</v>
      </c>
      <c r="J25" s="314"/>
      <c r="K25" s="315">
        <v>0</v>
      </c>
      <c r="L25" s="312"/>
      <c r="M25" s="312">
        <v>0</v>
      </c>
      <c r="N25" s="312"/>
      <c r="O25" s="313">
        <v>0</v>
      </c>
      <c r="P25" s="318"/>
      <c r="Q25" s="320">
        <v>3</v>
      </c>
      <c r="R25" s="319"/>
      <c r="S25" s="319">
        <v>3</v>
      </c>
      <c r="T25" s="319"/>
      <c r="U25" s="313">
        <v>0.32715376226826609</v>
      </c>
      <c r="V25" s="318"/>
      <c r="W25" s="319">
        <v>1</v>
      </c>
      <c r="X25" s="319"/>
      <c r="Y25" s="319">
        <v>1</v>
      </c>
      <c r="Z25" s="319"/>
      <c r="AA25" s="316">
        <v>0.10683760683760685</v>
      </c>
      <c r="AB25" s="317"/>
    </row>
    <row r="26" spans="1:28" ht="18" customHeight="1" x14ac:dyDescent="0.15">
      <c r="A26" s="126"/>
      <c r="B26" s="221" t="s">
        <v>16</v>
      </c>
      <c r="C26" s="222"/>
      <c r="D26" s="223"/>
      <c r="E26" s="312">
        <v>3</v>
      </c>
      <c r="F26" s="312"/>
      <c r="G26" s="312">
        <v>1</v>
      </c>
      <c r="H26" s="312"/>
      <c r="I26" s="313">
        <v>0.3926701570680628</v>
      </c>
      <c r="J26" s="314"/>
      <c r="K26" s="315">
        <v>0</v>
      </c>
      <c r="L26" s="312"/>
      <c r="M26" s="312">
        <v>0</v>
      </c>
      <c r="N26" s="312"/>
      <c r="O26" s="313">
        <v>0</v>
      </c>
      <c r="P26" s="318"/>
      <c r="Q26" s="320">
        <v>1</v>
      </c>
      <c r="R26" s="319"/>
      <c r="S26" s="319">
        <v>1</v>
      </c>
      <c r="T26" s="319"/>
      <c r="U26" s="313">
        <v>0.10905125408942204</v>
      </c>
      <c r="V26" s="318"/>
      <c r="W26" s="319">
        <v>1</v>
      </c>
      <c r="X26" s="319"/>
      <c r="Y26" s="319">
        <v>1</v>
      </c>
      <c r="Z26" s="319"/>
      <c r="AA26" s="316">
        <v>0.10683760683760685</v>
      </c>
      <c r="AB26" s="317"/>
    </row>
    <row r="27" spans="1:28" ht="18" customHeight="1" x14ac:dyDescent="0.15">
      <c r="A27" s="126"/>
      <c r="B27" s="221" t="s">
        <v>17</v>
      </c>
      <c r="C27" s="222"/>
      <c r="D27" s="223"/>
      <c r="E27" s="312">
        <v>1</v>
      </c>
      <c r="F27" s="312"/>
      <c r="G27" s="312">
        <v>0</v>
      </c>
      <c r="H27" s="312"/>
      <c r="I27" s="313">
        <v>0.13089005235602094</v>
      </c>
      <c r="J27" s="314"/>
      <c r="K27" s="315">
        <v>3</v>
      </c>
      <c r="L27" s="312"/>
      <c r="M27" s="312">
        <v>0</v>
      </c>
      <c r="N27" s="312"/>
      <c r="O27" s="313">
        <v>0.37688442211055273</v>
      </c>
      <c r="P27" s="318"/>
      <c r="Q27" s="320">
        <v>4</v>
      </c>
      <c r="R27" s="319"/>
      <c r="S27" s="319">
        <v>4</v>
      </c>
      <c r="T27" s="319"/>
      <c r="U27" s="313">
        <v>0.43620501635768816</v>
      </c>
      <c r="V27" s="318"/>
      <c r="W27" s="319">
        <v>1</v>
      </c>
      <c r="X27" s="319"/>
      <c r="Y27" s="319">
        <v>1</v>
      </c>
      <c r="Z27" s="319"/>
      <c r="AA27" s="316">
        <v>0.10683760683760685</v>
      </c>
      <c r="AB27" s="317"/>
    </row>
    <row r="28" spans="1:28" ht="18" customHeight="1" x14ac:dyDescent="0.15">
      <c r="A28" s="126"/>
      <c r="B28" s="221" t="s">
        <v>18</v>
      </c>
      <c r="C28" s="222"/>
      <c r="D28" s="223"/>
      <c r="E28" s="312">
        <v>2</v>
      </c>
      <c r="F28" s="312"/>
      <c r="G28" s="312">
        <v>1</v>
      </c>
      <c r="H28" s="312"/>
      <c r="I28" s="313">
        <v>0.26178010471204188</v>
      </c>
      <c r="J28" s="314"/>
      <c r="K28" s="315">
        <v>1</v>
      </c>
      <c r="L28" s="312"/>
      <c r="M28" s="312">
        <v>0</v>
      </c>
      <c r="N28" s="312"/>
      <c r="O28" s="313">
        <v>0.12562814070351758</v>
      </c>
      <c r="P28" s="318"/>
      <c r="Q28" s="320">
        <v>0</v>
      </c>
      <c r="R28" s="319"/>
      <c r="S28" s="319">
        <v>0</v>
      </c>
      <c r="T28" s="319"/>
      <c r="U28" s="313">
        <v>0</v>
      </c>
      <c r="V28" s="318"/>
      <c r="W28" s="319">
        <v>0</v>
      </c>
      <c r="X28" s="319"/>
      <c r="Y28" s="319">
        <v>0</v>
      </c>
      <c r="Z28" s="319"/>
      <c r="AA28" s="316">
        <v>0</v>
      </c>
      <c r="AB28" s="317"/>
    </row>
    <row r="29" spans="1:28" ht="18" customHeight="1" x14ac:dyDescent="0.15">
      <c r="A29" s="126"/>
      <c r="B29" s="221" t="s">
        <v>19</v>
      </c>
      <c r="C29" s="222"/>
      <c r="D29" s="223"/>
      <c r="E29" s="312">
        <v>3</v>
      </c>
      <c r="F29" s="312"/>
      <c r="G29" s="312">
        <v>2</v>
      </c>
      <c r="H29" s="312"/>
      <c r="I29" s="313">
        <v>0.3926701570680628</v>
      </c>
      <c r="J29" s="314"/>
      <c r="K29" s="315">
        <v>2</v>
      </c>
      <c r="L29" s="312"/>
      <c r="M29" s="312">
        <v>2</v>
      </c>
      <c r="N29" s="312"/>
      <c r="O29" s="313">
        <v>0.25125628140703515</v>
      </c>
      <c r="P29" s="318"/>
      <c r="Q29" s="320">
        <v>2</v>
      </c>
      <c r="R29" s="319"/>
      <c r="S29" s="319">
        <v>1</v>
      </c>
      <c r="T29" s="319"/>
      <c r="U29" s="313">
        <v>0.21810250817884408</v>
      </c>
      <c r="V29" s="318"/>
      <c r="W29" s="319">
        <v>6</v>
      </c>
      <c r="X29" s="319"/>
      <c r="Y29" s="319">
        <v>5</v>
      </c>
      <c r="Z29" s="319"/>
      <c r="AA29" s="316">
        <v>0.64102564102564097</v>
      </c>
      <c r="AB29" s="317"/>
    </row>
    <row r="30" spans="1:28" ht="18" customHeight="1" x14ac:dyDescent="0.15">
      <c r="A30" s="126"/>
      <c r="B30" s="221" t="s">
        <v>20</v>
      </c>
      <c r="C30" s="222"/>
      <c r="D30" s="223"/>
      <c r="E30" s="312">
        <v>6</v>
      </c>
      <c r="F30" s="312"/>
      <c r="G30" s="312">
        <v>5</v>
      </c>
      <c r="H30" s="312"/>
      <c r="I30" s="313">
        <v>0.78534031413612559</v>
      </c>
      <c r="J30" s="314"/>
      <c r="K30" s="315">
        <v>6</v>
      </c>
      <c r="L30" s="312"/>
      <c r="M30" s="312">
        <v>4</v>
      </c>
      <c r="N30" s="312"/>
      <c r="O30" s="313">
        <v>0.75376884422110546</v>
      </c>
      <c r="P30" s="318"/>
      <c r="Q30" s="320">
        <v>6</v>
      </c>
      <c r="R30" s="319"/>
      <c r="S30" s="319">
        <v>2</v>
      </c>
      <c r="T30" s="319"/>
      <c r="U30" s="313">
        <v>0.65430752453653218</v>
      </c>
      <c r="V30" s="318"/>
      <c r="W30" s="319">
        <v>4</v>
      </c>
      <c r="X30" s="319"/>
      <c r="Y30" s="319">
        <v>2</v>
      </c>
      <c r="Z30" s="319"/>
      <c r="AA30" s="316">
        <v>0.42735042735042739</v>
      </c>
      <c r="AB30" s="317"/>
    </row>
    <row r="31" spans="1:28" ht="18" customHeight="1" x14ac:dyDescent="0.15">
      <c r="A31" s="126"/>
      <c r="B31" s="221" t="s">
        <v>21</v>
      </c>
      <c r="C31" s="222"/>
      <c r="D31" s="223"/>
      <c r="E31" s="312">
        <v>13</v>
      </c>
      <c r="F31" s="312"/>
      <c r="G31" s="312">
        <v>6</v>
      </c>
      <c r="H31" s="312"/>
      <c r="I31" s="313">
        <v>1.7015706806282722</v>
      </c>
      <c r="J31" s="314"/>
      <c r="K31" s="315">
        <v>19</v>
      </c>
      <c r="L31" s="312"/>
      <c r="M31" s="312">
        <v>12</v>
      </c>
      <c r="N31" s="312"/>
      <c r="O31" s="313">
        <v>2.386934673366834</v>
      </c>
      <c r="P31" s="318"/>
      <c r="Q31" s="320">
        <v>18</v>
      </c>
      <c r="R31" s="319"/>
      <c r="S31" s="319">
        <v>14</v>
      </c>
      <c r="T31" s="319"/>
      <c r="U31" s="313">
        <v>1.9629225736095965</v>
      </c>
      <c r="V31" s="318"/>
      <c r="W31" s="319">
        <v>9</v>
      </c>
      <c r="X31" s="319"/>
      <c r="Y31" s="319">
        <v>6</v>
      </c>
      <c r="Z31" s="319"/>
      <c r="AA31" s="316">
        <v>0.96153846153846156</v>
      </c>
      <c r="AB31" s="317"/>
    </row>
    <row r="32" spans="1:28" ht="18" customHeight="1" x14ac:dyDescent="0.15">
      <c r="A32" s="126"/>
      <c r="B32" s="221" t="s">
        <v>22</v>
      </c>
      <c r="C32" s="222"/>
      <c r="D32" s="223"/>
      <c r="E32" s="312">
        <v>15</v>
      </c>
      <c r="F32" s="312"/>
      <c r="G32" s="312">
        <v>10</v>
      </c>
      <c r="H32" s="312"/>
      <c r="I32" s="313">
        <v>1.963350785340314</v>
      </c>
      <c r="J32" s="314"/>
      <c r="K32" s="315">
        <v>17</v>
      </c>
      <c r="L32" s="312"/>
      <c r="M32" s="312">
        <v>9</v>
      </c>
      <c r="N32" s="312"/>
      <c r="O32" s="313">
        <v>2.1356783919597988</v>
      </c>
      <c r="P32" s="318"/>
      <c r="Q32" s="320">
        <v>22</v>
      </c>
      <c r="R32" s="319"/>
      <c r="S32" s="319">
        <v>15</v>
      </c>
      <c r="T32" s="319"/>
      <c r="U32" s="313">
        <v>2.3991275899672848</v>
      </c>
      <c r="V32" s="318"/>
      <c r="W32" s="319">
        <v>15</v>
      </c>
      <c r="X32" s="319"/>
      <c r="Y32" s="319">
        <v>11</v>
      </c>
      <c r="Z32" s="319"/>
      <c r="AA32" s="316">
        <v>1.6025641025641024</v>
      </c>
      <c r="AB32" s="317"/>
    </row>
    <row r="33" spans="1:28" ht="18" customHeight="1" x14ac:dyDescent="0.15">
      <c r="A33" s="126"/>
      <c r="B33" s="221" t="s">
        <v>23</v>
      </c>
      <c r="C33" s="222"/>
      <c r="D33" s="223"/>
      <c r="E33" s="312">
        <v>25</v>
      </c>
      <c r="F33" s="312"/>
      <c r="G33" s="312">
        <v>15</v>
      </c>
      <c r="H33" s="312"/>
      <c r="I33" s="313">
        <v>3.2722513089005236</v>
      </c>
      <c r="J33" s="314"/>
      <c r="K33" s="315">
        <v>16</v>
      </c>
      <c r="L33" s="312"/>
      <c r="M33" s="312">
        <v>7</v>
      </c>
      <c r="N33" s="312"/>
      <c r="O33" s="313">
        <v>2.0100502512562812</v>
      </c>
      <c r="P33" s="318"/>
      <c r="Q33" s="320">
        <v>28</v>
      </c>
      <c r="R33" s="319"/>
      <c r="S33" s="319">
        <v>20</v>
      </c>
      <c r="T33" s="319"/>
      <c r="U33" s="313">
        <v>3.0534351145038165</v>
      </c>
      <c r="V33" s="318"/>
      <c r="W33" s="319">
        <v>34</v>
      </c>
      <c r="X33" s="319"/>
      <c r="Y33" s="319">
        <v>23</v>
      </c>
      <c r="Z33" s="319"/>
      <c r="AA33" s="316">
        <v>3.6324786324786329</v>
      </c>
      <c r="AB33" s="317"/>
    </row>
    <row r="34" spans="1:28" ht="18" customHeight="1" x14ac:dyDescent="0.15">
      <c r="A34" s="126"/>
      <c r="B34" s="221" t="s">
        <v>24</v>
      </c>
      <c r="C34" s="222"/>
      <c r="D34" s="223"/>
      <c r="E34" s="312">
        <v>33</v>
      </c>
      <c r="F34" s="312"/>
      <c r="G34" s="312">
        <v>21</v>
      </c>
      <c r="H34" s="312"/>
      <c r="I34" s="313">
        <v>4.3193717277486909</v>
      </c>
      <c r="J34" s="314"/>
      <c r="K34" s="315">
        <v>31</v>
      </c>
      <c r="L34" s="312"/>
      <c r="M34" s="312">
        <v>24</v>
      </c>
      <c r="N34" s="312"/>
      <c r="O34" s="313">
        <v>3.8944723618090453</v>
      </c>
      <c r="P34" s="318"/>
      <c r="Q34" s="320">
        <v>26</v>
      </c>
      <c r="R34" s="319"/>
      <c r="S34" s="319">
        <v>17</v>
      </c>
      <c r="T34" s="319"/>
      <c r="U34" s="313">
        <v>2.8353326063249726</v>
      </c>
      <c r="V34" s="318"/>
      <c r="W34" s="319">
        <v>25</v>
      </c>
      <c r="X34" s="319"/>
      <c r="Y34" s="319">
        <v>12</v>
      </c>
      <c r="Z34" s="319"/>
      <c r="AA34" s="316">
        <v>2.6709401709401708</v>
      </c>
      <c r="AB34" s="317"/>
    </row>
    <row r="35" spans="1:28" ht="18" customHeight="1" x14ac:dyDescent="0.15">
      <c r="A35" s="126"/>
      <c r="B35" s="221" t="s">
        <v>25</v>
      </c>
      <c r="C35" s="222"/>
      <c r="D35" s="223"/>
      <c r="E35" s="312">
        <v>50</v>
      </c>
      <c r="F35" s="312"/>
      <c r="G35" s="312">
        <v>34</v>
      </c>
      <c r="H35" s="312"/>
      <c r="I35" s="313">
        <v>6.5445026178010473</v>
      </c>
      <c r="J35" s="314"/>
      <c r="K35" s="315">
        <v>27</v>
      </c>
      <c r="L35" s="312"/>
      <c r="M35" s="312">
        <v>13</v>
      </c>
      <c r="N35" s="312"/>
      <c r="O35" s="313">
        <v>3.391959798994975</v>
      </c>
      <c r="P35" s="318"/>
      <c r="Q35" s="320">
        <v>40</v>
      </c>
      <c r="R35" s="319"/>
      <c r="S35" s="319">
        <v>27</v>
      </c>
      <c r="T35" s="319"/>
      <c r="U35" s="313">
        <v>4.3620501635768809</v>
      </c>
      <c r="V35" s="318"/>
      <c r="W35" s="319">
        <v>44</v>
      </c>
      <c r="X35" s="319"/>
      <c r="Y35" s="319">
        <v>28</v>
      </c>
      <c r="Z35" s="319"/>
      <c r="AA35" s="316">
        <v>4.700854700854701</v>
      </c>
      <c r="AB35" s="317"/>
    </row>
    <row r="36" spans="1:28" ht="18" customHeight="1" x14ac:dyDescent="0.15">
      <c r="A36" s="126"/>
      <c r="B36" s="221" t="s">
        <v>26</v>
      </c>
      <c r="C36" s="222"/>
      <c r="D36" s="223"/>
      <c r="E36" s="312">
        <v>49</v>
      </c>
      <c r="F36" s="312"/>
      <c r="G36" s="312">
        <v>33</v>
      </c>
      <c r="H36" s="312"/>
      <c r="I36" s="313">
        <v>6.4136125654450264</v>
      </c>
      <c r="J36" s="314"/>
      <c r="K36" s="315">
        <v>62</v>
      </c>
      <c r="L36" s="312"/>
      <c r="M36" s="312">
        <v>42</v>
      </c>
      <c r="N36" s="312"/>
      <c r="O36" s="313">
        <v>7.7889447236180906</v>
      </c>
      <c r="P36" s="318"/>
      <c r="Q36" s="320">
        <v>66</v>
      </c>
      <c r="R36" s="319"/>
      <c r="S36" s="319">
        <v>46</v>
      </c>
      <c r="T36" s="319"/>
      <c r="U36" s="313">
        <v>7.1973827699018544</v>
      </c>
      <c r="V36" s="318"/>
      <c r="W36" s="319">
        <v>60</v>
      </c>
      <c r="X36" s="319"/>
      <c r="Y36" s="319">
        <v>41</v>
      </c>
      <c r="Z36" s="319"/>
      <c r="AA36" s="316">
        <v>6.4102564102564097</v>
      </c>
      <c r="AB36" s="317"/>
    </row>
    <row r="37" spans="1:28" ht="18" customHeight="1" x14ac:dyDescent="0.15">
      <c r="A37" s="126"/>
      <c r="B37" s="221" t="s">
        <v>27</v>
      </c>
      <c r="C37" s="222"/>
      <c r="D37" s="223"/>
      <c r="E37" s="312">
        <v>49</v>
      </c>
      <c r="F37" s="312"/>
      <c r="G37" s="312">
        <v>34</v>
      </c>
      <c r="H37" s="312"/>
      <c r="I37" s="313">
        <v>6.4136125654450264</v>
      </c>
      <c r="J37" s="314"/>
      <c r="K37" s="315">
        <v>62</v>
      </c>
      <c r="L37" s="312"/>
      <c r="M37" s="312">
        <v>35</v>
      </c>
      <c r="N37" s="312"/>
      <c r="O37" s="313">
        <v>7.7889447236180906</v>
      </c>
      <c r="P37" s="318"/>
      <c r="Q37" s="320">
        <v>101</v>
      </c>
      <c r="R37" s="319"/>
      <c r="S37" s="319">
        <v>64</v>
      </c>
      <c r="T37" s="319"/>
      <c r="U37" s="313">
        <v>11.014176663031625</v>
      </c>
      <c r="V37" s="318"/>
      <c r="W37" s="319">
        <v>93</v>
      </c>
      <c r="X37" s="319"/>
      <c r="Y37" s="319">
        <v>66</v>
      </c>
      <c r="Z37" s="319"/>
      <c r="AA37" s="316">
        <v>9.9358974358974361</v>
      </c>
      <c r="AB37" s="317"/>
    </row>
    <row r="38" spans="1:28" ht="18" customHeight="1" x14ac:dyDescent="0.15">
      <c r="A38" s="126"/>
      <c r="B38" s="221" t="s">
        <v>28</v>
      </c>
      <c r="C38" s="222"/>
      <c r="D38" s="223"/>
      <c r="E38" s="312">
        <v>79</v>
      </c>
      <c r="F38" s="312"/>
      <c r="G38" s="312">
        <v>54</v>
      </c>
      <c r="H38" s="312"/>
      <c r="I38" s="313">
        <v>10.340314136125654</v>
      </c>
      <c r="J38" s="314"/>
      <c r="K38" s="315">
        <v>94</v>
      </c>
      <c r="L38" s="312"/>
      <c r="M38" s="312">
        <v>54</v>
      </c>
      <c r="N38" s="312"/>
      <c r="O38" s="313">
        <v>11.809045226130653</v>
      </c>
      <c r="P38" s="318"/>
      <c r="Q38" s="320">
        <v>89</v>
      </c>
      <c r="R38" s="319"/>
      <c r="S38" s="319">
        <v>56</v>
      </c>
      <c r="T38" s="319"/>
      <c r="U38" s="313">
        <v>9.7055616139585599</v>
      </c>
      <c r="V38" s="318"/>
      <c r="W38" s="319">
        <v>95</v>
      </c>
      <c r="X38" s="319"/>
      <c r="Y38" s="319">
        <v>66</v>
      </c>
      <c r="Z38" s="319"/>
      <c r="AA38" s="316">
        <v>10.149572649572649</v>
      </c>
      <c r="AB38" s="317"/>
    </row>
    <row r="39" spans="1:28" ht="18" customHeight="1" x14ac:dyDescent="0.15">
      <c r="A39" s="126"/>
      <c r="B39" s="221" t="s">
        <v>29</v>
      </c>
      <c r="C39" s="222"/>
      <c r="D39" s="223"/>
      <c r="E39" s="312">
        <v>124</v>
      </c>
      <c r="F39" s="312"/>
      <c r="G39" s="312">
        <v>79</v>
      </c>
      <c r="H39" s="312"/>
      <c r="I39" s="313">
        <v>16.230366492146597</v>
      </c>
      <c r="J39" s="314"/>
      <c r="K39" s="315">
        <v>115</v>
      </c>
      <c r="L39" s="312"/>
      <c r="M39" s="312">
        <v>69</v>
      </c>
      <c r="N39" s="312"/>
      <c r="O39" s="313">
        <v>14.447236180904522</v>
      </c>
      <c r="P39" s="318"/>
      <c r="Q39" s="320">
        <v>152</v>
      </c>
      <c r="R39" s="319"/>
      <c r="S39" s="319">
        <v>84</v>
      </c>
      <c r="T39" s="319"/>
      <c r="U39" s="313">
        <v>16.575790621592148</v>
      </c>
      <c r="V39" s="318"/>
      <c r="W39" s="319">
        <v>132</v>
      </c>
      <c r="X39" s="319"/>
      <c r="Y39" s="319">
        <v>81</v>
      </c>
      <c r="Z39" s="319"/>
      <c r="AA39" s="316">
        <v>14.102564102564102</v>
      </c>
      <c r="AB39" s="317"/>
    </row>
    <row r="40" spans="1:28" ht="18" customHeight="1" x14ac:dyDescent="0.15">
      <c r="A40" s="126"/>
      <c r="B40" s="221" t="s">
        <v>30</v>
      </c>
      <c r="C40" s="222"/>
      <c r="D40" s="223"/>
      <c r="E40" s="312">
        <v>137</v>
      </c>
      <c r="F40" s="312"/>
      <c r="G40" s="312">
        <v>73</v>
      </c>
      <c r="H40" s="312"/>
      <c r="I40" s="313">
        <v>17.93193717277487</v>
      </c>
      <c r="J40" s="314"/>
      <c r="K40" s="315">
        <v>150</v>
      </c>
      <c r="L40" s="312"/>
      <c r="M40" s="312">
        <v>85</v>
      </c>
      <c r="N40" s="312"/>
      <c r="O40" s="313">
        <v>18.844221105527641</v>
      </c>
      <c r="P40" s="318"/>
      <c r="Q40" s="320">
        <v>159</v>
      </c>
      <c r="R40" s="319"/>
      <c r="S40" s="319">
        <v>84</v>
      </c>
      <c r="T40" s="319"/>
      <c r="U40" s="313">
        <v>17.339149400218101</v>
      </c>
      <c r="V40" s="318"/>
      <c r="W40" s="319">
        <v>170</v>
      </c>
      <c r="X40" s="319"/>
      <c r="Y40" s="319">
        <v>87</v>
      </c>
      <c r="Z40" s="319"/>
      <c r="AA40" s="316">
        <v>18.162393162393162</v>
      </c>
      <c r="AB40" s="317"/>
    </row>
    <row r="41" spans="1:28" ht="18" customHeight="1" x14ac:dyDescent="0.15">
      <c r="A41" s="126"/>
      <c r="B41" s="221" t="s">
        <v>31</v>
      </c>
      <c r="C41" s="222"/>
      <c r="D41" s="223"/>
      <c r="E41" s="312">
        <v>171</v>
      </c>
      <c r="F41" s="312"/>
      <c r="G41" s="312">
        <v>64</v>
      </c>
      <c r="H41" s="312"/>
      <c r="I41" s="313">
        <v>22.38219895287958</v>
      </c>
      <c r="J41" s="314"/>
      <c r="K41" s="315">
        <v>188</v>
      </c>
      <c r="L41" s="312"/>
      <c r="M41" s="312">
        <v>53</v>
      </c>
      <c r="N41" s="312"/>
      <c r="O41" s="313">
        <v>23.618090452261306</v>
      </c>
      <c r="P41" s="318"/>
      <c r="Q41" s="320">
        <v>195</v>
      </c>
      <c r="R41" s="319"/>
      <c r="S41" s="319">
        <v>55</v>
      </c>
      <c r="T41" s="319"/>
      <c r="U41" s="313">
        <v>21.264994547437297</v>
      </c>
      <c r="V41" s="318"/>
      <c r="W41" s="319">
        <v>244</v>
      </c>
      <c r="X41" s="319"/>
      <c r="Y41" s="319">
        <v>76</v>
      </c>
      <c r="Z41" s="319"/>
      <c r="AA41" s="316">
        <v>26.068376068376072</v>
      </c>
      <c r="AB41" s="317"/>
    </row>
    <row r="42" spans="1:28" ht="18" customHeight="1" x14ac:dyDescent="0.15">
      <c r="A42" s="127"/>
      <c r="B42" s="274" t="s">
        <v>193</v>
      </c>
      <c r="C42" s="275"/>
      <c r="D42" s="276"/>
      <c r="E42" s="348">
        <v>0</v>
      </c>
      <c r="F42" s="349"/>
      <c r="G42" s="349">
        <v>0</v>
      </c>
      <c r="H42" s="349"/>
      <c r="I42" s="350">
        <v>0</v>
      </c>
      <c r="J42" s="350"/>
      <c r="K42" s="351">
        <v>0</v>
      </c>
      <c r="L42" s="352"/>
      <c r="M42" s="352">
        <v>0</v>
      </c>
      <c r="N42" s="352"/>
      <c r="O42" s="326">
        <v>0</v>
      </c>
      <c r="P42" s="327"/>
      <c r="Q42" s="353">
        <v>0</v>
      </c>
      <c r="R42" s="354"/>
      <c r="S42" s="354">
        <v>0</v>
      </c>
      <c r="T42" s="354"/>
      <c r="U42" s="326">
        <v>0</v>
      </c>
      <c r="V42" s="327"/>
      <c r="W42" s="328">
        <v>0</v>
      </c>
      <c r="X42" s="328"/>
      <c r="Y42" s="319">
        <v>0</v>
      </c>
      <c r="Z42" s="319"/>
      <c r="AA42" s="336">
        <v>0</v>
      </c>
      <c r="AB42" s="337"/>
    </row>
    <row r="43" spans="1:28" ht="18" customHeight="1" x14ac:dyDescent="0.15">
      <c r="A43" s="338" t="s">
        <v>194</v>
      </c>
      <c r="B43" s="339"/>
      <c r="C43" s="339"/>
      <c r="D43" s="339"/>
      <c r="E43" s="340">
        <v>113631</v>
      </c>
      <c r="F43" s="341"/>
      <c r="G43" s="341"/>
      <c r="H43" s="341"/>
      <c r="I43" s="341"/>
      <c r="J43" s="342"/>
      <c r="K43" s="343">
        <v>114277</v>
      </c>
      <c r="L43" s="343"/>
      <c r="M43" s="343"/>
      <c r="N43" s="343"/>
      <c r="O43" s="343"/>
      <c r="P43" s="344"/>
      <c r="Q43" s="345">
        <v>114862</v>
      </c>
      <c r="R43" s="343"/>
      <c r="S43" s="343"/>
      <c r="T43" s="343"/>
      <c r="U43" s="343"/>
      <c r="V43" s="344"/>
      <c r="W43" s="346">
        <v>114380</v>
      </c>
      <c r="X43" s="346"/>
      <c r="Y43" s="346"/>
      <c r="Z43" s="346"/>
      <c r="AA43" s="346"/>
      <c r="AB43" s="347"/>
    </row>
    <row r="44" spans="1:28" s="38" customFormat="1" ht="18" customHeight="1" thickBot="1" x14ac:dyDescent="0.2">
      <c r="A44" s="323" t="s">
        <v>195</v>
      </c>
      <c r="B44" s="324"/>
      <c r="C44" s="324"/>
      <c r="D44" s="324"/>
      <c r="E44" s="329">
        <v>6.7235173500189207</v>
      </c>
      <c r="F44" s="330"/>
      <c r="G44" s="330"/>
      <c r="H44" s="330"/>
      <c r="I44" s="330"/>
      <c r="J44" s="331"/>
      <c r="K44" s="329">
        <v>6.9655311217480333</v>
      </c>
      <c r="L44" s="330"/>
      <c r="M44" s="330"/>
      <c r="N44" s="330"/>
      <c r="O44" s="330"/>
      <c r="P44" s="331"/>
      <c r="Q44" s="332">
        <v>7.9834932353606938</v>
      </c>
      <c r="R44" s="333"/>
      <c r="S44" s="333"/>
      <c r="T44" s="333"/>
      <c r="U44" s="333"/>
      <c r="V44" s="334"/>
      <c r="W44" s="332">
        <v>8.1832488197237279</v>
      </c>
      <c r="X44" s="333"/>
      <c r="Y44" s="333"/>
      <c r="Z44" s="333"/>
      <c r="AA44" s="333"/>
      <c r="AB44" s="335"/>
    </row>
    <row r="45" spans="1:28" ht="15" customHeight="1" x14ac:dyDescent="0.15">
      <c r="A45" t="s">
        <v>33</v>
      </c>
      <c r="AB45" s="37" t="s">
        <v>152</v>
      </c>
    </row>
    <row r="46" spans="1:28" ht="15" customHeight="1" x14ac:dyDescent="0.15">
      <c r="A46" s="325" t="s">
        <v>167</v>
      </c>
      <c r="B46" s="325"/>
      <c r="C46" s="325"/>
      <c r="D46" s="325"/>
      <c r="E46" s="325"/>
      <c r="F46" s="325"/>
      <c r="G46" s="325"/>
      <c r="H46" s="325"/>
      <c r="I46" s="325"/>
      <c r="J46" s="325"/>
      <c r="K46" s="325"/>
      <c r="L46" s="325"/>
      <c r="M46" s="325"/>
      <c r="N46" s="325"/>
      <c r="O46" s="325"/>
      <c r="P46" s="39"/>
    </row>
  </sheetData>
  <sheetProtection sheet="1"/>
  <mergeCells count="442">
    <mergeCell ref="A44:D44"/>
    <mergeCell ref="A46:O46"/>
    <mergeCell ref="U42:V42"/>
    <mergeCell ref="W42:X42"/>
    <mergeCell ref="Y42:Z42"/>
    <mergeCell ref="E44:J44"/>
    <mergeCell ref="K44:P44"/>
    <mergeCell ref="Q44:V44"/>
    <mergeCell ref="W44:AB44"/>
    <mergeCell ref="AA42:AB42"/>
    <mergeCell ref="A43:D43"/>
    <mergeCell ref="E43:J43"/>
    <mergeCell ref="K43:P43"/>
    <mergeCell ref="Q43:V43"/>
    <mergeCell ref="W43:AB43"/>
    <mergeCell ref="E42:F42"/>
    <mergeCell ref="G42:H42"/>
    <mergeCell ref="I42:J42"/>
    <mergeCell ref="K42:L42"/>
    <mergeCell ref="M42:N42"/>
    <mergeCell ref="O42:P42"/>
    <mergeCell ref="Q42:R42"/>
    <mergeCell ref="S42:T42"/>
    <mergeCell ref="O41:P41"/>
    <mergeCell ref="Q41:R41"/>
    <mergeCell ref="S41:T41"/>
    <mergeCell ref="U40:V40"/>
    <mergeCell ref="W40:X40"/>
    <mergeCell ref="Y40:Z40"/>
    <mergeCell ref="AA40:AB40"/>
    <mergeCell ref="E41:F41"/>
    <mergeCell ref="G41:H41"/>
    <mergeCell ref="I41:J41"/>
    <mergeCell ref="K41:L41"/>
    <mergeCell ref="M41:N41"/>
    <mergeCell ref="E40:F40"/>
    <mergeCell ref="G40:H40"/>
    <mergeCell ref="I40:J40"/>
    <mergeCell ref="K40:L40"/>
    <mergeCell ref="M40:N40"/>
    <mergeCell ref="O40:P40"/>
    <mergeCell ref="Q40:R40"/>
    <mergeCell ref="S40:T40"/>
    <mergeCell ref="AA41:AB41"/>
    <mergeCell ref="U41:V41"/>
    <mergeCell ref="W41:X41"/>
    <mergeCell ref="Y41:Z41"/>
    <mergeCell ref="Y38:Z38"/>
    <mergeCell ref="AA38:AB38"/>
    <mergeCell ref="E39:F39"/>
    <mergeCell ref="G39:H39"/>
    <mergeCell ref="I39:J39"/>
    <mergeCell ref="K39:L39"/>
    <mergeCell ref="M39:N39"/>
    <mergeCell ref="AA39:AB39"/>
    <mergeCell ref="O39:P39"/>
    <mergeCell ref="Q39:R39"/>
    <mergeCell ref="S39:T39"/>
    <mergeCell ref="U39:V39"/>
    <mergeCell ref="W39:X39"/>
    <mergeCell ref="Y39:Z39"/>
    <mergeCell ref="E38:F38"/>
    <mergeCell ref="G38:H38"/>
    <mergeCell ref="I38:J38"/>
    <mergeCell ref="K38:L38"/>
    <mergeCell ref="M38:N38"/>
    <mergeCell ref="O38:P38"/>
    <mergeCell ref="Q38:R38"/>
    <mergeCell ref="S38:T38"/>
    <mergeCell ref="U38:V38"/>
    <mergeCell ref="W38:X38"/>
    <mergeCell ref="U36:V36"/>
    <mergeCell ref="W36:X36"/>
    <mergeCell ref="Y36:Z36"/>
    <mergeCell ref="AA36:AB36"/>
    <mergeCell ref="E37:F37"/>
    <mergeCell ref="G37:H37"/>
    <mergeCell ref="I37:J37"/>
    <mergeCell ref="K37:L37"/>
    <mergeCell ref="M37:N37"/>
    <mergeCell ref="AA37:AB37"/>
    <mergeCell ref="O37:P37"/>
    <mergeCell ref="Q37:R37"/>
    <mergeCell ref="S37:T37"/>
    <mergeCell ref="U37:V37"/>
    <mergeCell ref="W37:X37"/>
    <mergeCell ref="Y37:Z37"/>
    <mergeCell ref="E36:F36"/>
    <mergeCell ref="G36:H36"/>
    <mergeCell ref="I36:J36"/>
    <mergeCell ref="K36:L36"/>
    <mergeCell ref="M36:N36"/>
    <mergeCell ref="O36:P36"/>
    <mergeCell ref="Q36:R36"/>
    <mergeCell ref="S36:T36"/>
    <mergeCell ref="U34:V34"/>
    <mergeCell ref="W34:X34"/>
    <mergeCell ref="Y34:Z34"/>
    <mergeCell ref="AA34:AB34"/>
    <mergeCell ref="E35:F35"/>
    <mergeCell ref="G35:H35"/>
    <mergeCell ref="I35:J35"/>
    <mergeCell ref="K35:L35"/>
    <mergeCell ref="M35:N35"/>
    <mergeCell ref="AA35:AB35"/>
    <mergeCell ref="O35:P35"/>
    <mergeCell ref="Q35:R35"/>
    <mergeCell ref="S35:T35"/>
    <mergeCell ref="U35:V35"/>
    <mergeCell ref="W35:X35"/>
    <mergeCell ref="Y35:Z35"/>
    <mergeCell ref="E34:F34"/>
    <mergeCell ref="G34:H34"/>
    <mergeCell ref="I34:J34"/>
    <mergeCell ref="K34:L34"/>
    <mergeCell ref="M34:N34"/>
    <mergeCell ref="O34:P34"/>
    <mergeCell ref="Q34:R34"/>
    <mergeCell ref="S34:T34"/>
    <mergeCell ref="U32:V32"/>
    <mergeCell ref="W32:X32"/>
    <mergeCell ref="Y32:Z32"/>
    <mergeCell ref="AA32:AB32"/>
    <mergeCell ref="E33:F33"/>
    <mergeCell ref="G33:H33"/>
    <mergeCell ref="I33:J33"/>
    <mergeCell ref="K33:L33"/>
    <mergeCell ref="M33:N33"/>
    <mergeCell ref="AA33:AB33"/>
    <mergeCell ref="O33:P33"/>
    <mergeCell ref="Q33:R33"/>
    <mergeCell ref="S33:T33"/>
    <mergeCell ref="U33:V33"/>
    <mergeCell ref="W33:X33"/>
    <mergeCell ref="Y33:Z33"/>
    <mergeCell ref="E32:F32"/>
    <mergeCell ref="G32:H32"/>
    <mergeCell ref="I32:J32"/>
    <mergeCell ref="K32:L32"/>
    <mergeCell ref="M32:N32"/>
    <mergeCell ref="O32:P32"/>
    <mergeCell ref="Q32:R32"/>
    <mergeCell ref="S32:T32"/>
    <mergeCell ref="Y30:Z30"/>
    <mergeCell ref="AA30:AB30"/>
    <mergeCell ref="E31:F31"/>
    <mergeCell ref="G31:H31"/>
    <mergeCell ref="I31:J31"/>
    <mergeCell ref="K31:L31"/>
    <mergeCell ref="M31:N31"/>
    <mergeCell ref="AA31:AB31"/>
    <mergeCell ref="O31:P31"/>
    <mergeCell ref="Q31:R31"/>
    <mergeCell ref="S31:T31"/>
    <mergeCell ref="U31:V31"/>
    <mergeCell ref="W31:X31"/>
    <mergeCell ref="Y31:Z31"/>
    <mergeCell ref="E30:F30"/>
    <mergeCell ref="G30:H30"/>
    <mergeCell ref="I30:J30"/>
    <mergeCell ref="K30:L30"/>
    <mergeCell ref="M30:N30"/>
    <mergeCell ref="O30:P30"/>
    <mergeCell ref="Q30:R30"/>
    <mergeCell ref="S30:T30"/>
    <mergeCell ref="U30:V30"/>
    <mergeCell ref="W30:X30"/>
    <mergeCell ref="U28:V28"/>
    <mergeCell ref="W28:X28"/>
    <mergeCell ref="Y28:Z28"/>
    <mergeCell ref="AA28:AB28"/>
    <mergeCell ref="E29:F29"/>
    <mergeCell ref="G29:H29"/>
    <mergeCell ref="I29:J29"/>
    <mergeCell ref="K29:L29"/>
    <mergeCell ref="M29:N29"/>
    <mergeCell ref="AA29:AB29"/>
    <mergeCell ref="O29:P29"/>
    <mergeCell ref="Q29:R29"/>
    <mergeCell ref="S29:T29"/>
    <mergeCell ref="U29:V29"/>
    <mergeCell ref="W29:X29"/>
    <mergeCell ref="Y29:Z29"/>
    <mergeCell ref="E28:F28"/>
    <mergeCell ref="G28:H28"/>
    <mergeCell ref="I28:J28"/>
    <mergeCell ref="K28:L28"/>
    <mergeCell ref="M28:N28"/>
    <mergeCell ref="O28:P28"/>
    <mergeCell ref="Q28:R28"/>
    <mergeCell ref="S28:T28"/>
    <mergeCell ref="U26:V26"/>
    <mergeCell ref="W26:X26"/>
    <mergeCell ref="Y26:Z26"/>
    <mergeCell ref="AA26:AB26"/>
    <mergeCell ref="E27:F27"/>
    <mergeCell ref="G27:H27"/>
    <mergeCell ref="I27:J27"/>
    <mergeCell ref="K27:L27"/>
    <mergeCell ref="M27:N27"/>
    <mergeCell ref="AA27:AB27"/>
    <mergeCell ref="O27:P27"/>
    <mergeCell ref="Q27:R27"/>
    <mergeCell ref="S27:T27"/>
    <mergeCell ref="U27:V27"/>
    <mergeCell ref="W27:X27"/>
    <mergeCell ref="Y27:Z27"/>
    <mergeCell ref="E26:F26"/>
    <mergeCell ref="G26:H26"/>
    <mergeCell ref="I26:J26"/>
    <mergeCell ref="K26:L26"/>
    <mergeCell ref="M26:N26"/>
    <mergeCell ref="O26:P26"/>
    <mergeCell ref="Q26:R26"/>
    <mergeCell ref="S26:T26"/>
    <mergeCell ref="AA24:AB24"/>
    <mergeCell ref="E25:F25"/>
    <mergeCell ref="G25:H25"/>
    <mergeCell ref="I25:J25"/>
    <mergeCell ref="K25:L25"/>
    <mergeCell ref="M25:N25"/>
    <mergeCell ref="AA25:AB25"/>
    <mergeCell ref="O25:P25"/>
    <mergeCell ref="Q25:R25"/>
    <mergeCell ref="S25:T25"/>
    <mergeCell ref="U25:V25"/>
    <mergeCell ref="W25:X25"/>
    <mergeCell ref="Y25:Z25"/>
    <mergeCell ref="U24:V24"/>
    <mergeCell ref="W24:X24"/>
    <mergeCell ref="Y24:Z24"/>
    <mergeCell ref="E24:F24"/>
    <mergeCell ref="G24:H24"/>
    <mergeCell ref="I24:J24"/>
    <mergeCell ref="K24:L24"/>
    <mergeCell ref="M24:N24"/>
    <mergeCell ref="O24:P24"/>
    <mergeCell ref="Q24:R24"/>
    <mergeCell ref="S24:T24"/>
    <mergeCell ref="AA22:AB22"/>
    <mergeCell ref="E23:F23"/>
    <mergeCell ref="G23:H23"/>
    <mergeCell ref="I23:J23"/>
    <mergeCell ref="K23:L23"/>
    <mergeCell ref="M23:N23"/>
    <mergeCell ref="AA23:AB23"/>
    <mergeCell ref="U23:V23"/>
    <mergeCell ref="W23:X23"/>
    <mergeCell ref="Y23:Z23"/>
    <mergeCell ref="O23:P23"/>
    <mergeCell ref="Q23:R23"/>
    <mergeCell ref="S23:T23"/>
    <mergeCell ref="O22:P22"/>
    <mergeCell ref="Q22:R22"/>
    <mergeCell ref="S22:T22"/>
    <mergeCell ref="U22:V22"/>
    <mergeCell ref="W22:X22"/>
    <mergeCell ref="Y22:Z22"/>
    <mergeCell ref="BD14:BE14"/>
    <mergeCell ref="E15:G15"/>
    <mergeCell ref="H15:J15"/>
    <mergeCell ref="K15:M15"/>
    <mergeCell ref="N15:P15"/>
    <mergeCell ref="Q15:S15"/>
    <mergeCell ref="T15:V15"/>
    <mergeCell ref="Z14:AB14"/>
    <mergeCell ref="AD14:AH14"/>
    <mergeCell ref="AI14:AJ14"/>
    <mergeCell ref="AK14:AO14"/>
    <mergeCell ref="AP14:AQ14"/>
    <mergeCell ref="AR14:AV14"/>
    <mergeCell ref="BD15:BE15"/>
    <mergeCell ref="AP15:AQ15"/>
    <mergeCell ref="AR15:AV15"/>
    <mergeCell ref="AW15:AX15"/>
    <mergeCell ref="AY15:BC15"/>
    <mergeCell ref="W15:Y15"/>
    <mergeCell ref="Z15:AB15"/>
    <mergeCell ref="AD15:AH15"/>
    <mergeCell ref="AI15:AJ15"/>
    <mergeCell ref="AK15:AO15"/>
    <mergeCell ref="A13:D13"/>
    <mergeCell ref="E13:G13"/>
    <mergeCell ref="H13:J13"/>
    <mergeCell ref="K13:M13"/>
    <mergeCell ref="N13:P13"/>
    <mergeCell ref="Q13:S13"/>
    <mergeCell ref="T13:V13"/>
    <mergeCell ref="AW14:AX14"/>
    <mergeCell ref="AY14:BC14"/>
    <mergeCell ref="W13:Y13"/>
    <mergeCell ref="Z13:AB13"/>
    <mergeCell ref="E14:G14"/>
    <mergeCell ref="H14:J14"/>
    <mergeCell ref="K14:M14"/>
    <mergeCell ref="N14:P14"/>
    <mergeCell ref="Q14:S14"/>
    <mergeCell ref="T14:V14"/>
    <mergeCell ref="W14:Y14"/>
    <mergeCell ref="A12:D12"/>
    <mergeCell ref="E12:G12"/>
    <mergeCell ref="H12:J12"/>
    <mergeCell ref="K12:M12"/>
    <mergeCell ref="N12:P12"/>
    <mergeCell ref="Q12:S12"/>
    <mergeCell ref="Y8:Z8"/>
    <mergeCell ref="AA8:AB8"/>
    <mergeCell ref="U7:V7"/>
    <mergeCell ref="W7:X7"/>
    <mergeCell ref="Y7:Z7"/>
    <mergeCell ref="AA7:AB7"/>
    <mergeCell ref="T12:V12"/>
    <mergeCell ref="W12:Y12"/>
    <mergeCell ref="Z12:AB12"/>
    <mergeCell ref="S7:T7"/>
    <mergeCell ref="M6:N6"/>
    <mergeCell ref="O6:P6"/>
    <mergeCell ref="Q6:R6"/>
    <mergeCell ref="S6:T6"/>
    <mergeCell ref="U6:V6"/>
    <mergeCell ref="W6:X6"/>
    <mergeCell ref="Q8:R8"/>
    <mergeCell ref="S8:T8"/>
    <mergeCell ref="U8:V8"/>
    <mergeCell ref="W8:X8"/>
    <mergeCell ref="W5:X5"/>
    <mergeCell ref="Y5:Z5"/>
    <mergeCell ref="AA5:AB5"/>
    <mergeCell ref="A6:A8"/>
    <mergeCell ref="E6:F6"/>
    <mergeCell ref="G6:H6"/>
    <mergeCell ref="I6:J6"/>
    <mergeCell ref="K6:L6"/>
    <mergeCell ref="A3:A5"/>
    <mergeCell ref="E8:F8"/>
    <mergeCell ref="G8:H8"/>
    <mergeCell ref="I8:J8"/>
    <mergeCell ref="K8:L8"/>
    <mergeCell ref="M8:N8"/>
    <mergeCell ref="O8:P8"/>
    <mergeCell ref="Y6:Z6"/>
    <mergeCell ref="AA6:AB6"/>
    <mergeCell ref="E7:F7"/>
    <mergeCell ref="G7:H7"/>
    <mergeCell ref="I7:J7"/>
    <mergeCell ref="K7:L7"/>
    <mergeCell ref="M7:N7"/>
    <mergeCell ref="O7:P7"/>
    <mergeCell ref="Q7:R7"/>
    <mergeCell ref="E5:F5"/>
    <mergeCell ref="G5:H5"/>
    <mergeCell ref="I5:J5"/>
    <mergeCell ref="K5:L5"/>
    <mergeCell ref="M5:N5"/>
    <mergeCell ref="O5:P5"/>
    <mergeCell ref="Q5:R5"/>
    <mergeCell ref="S5:T5"/>
    <mergeCell ref="U5:V5"/>
    <mergeCell ref="AA3:AB3"/>
    <mergeCell ref="E4:F4"/>
    <mergeCell ref="G4:H4"/>
    <mergeCell ref="I4:J4"/>
    <mergeCell ref="K4:L4"/>
    <mergeCell ref="M4:N4"/>
    <mergeCell ref="O4:P4"/>
    <mergeCell ref="Q4:R4"/>
    <mergeCell ref="S4:T4"/>
    <mergeCell ref="U4:V4"/>
    <mergeCell ref="O3:P3"/>
    <mergeCell ref="Q3:R3"/>
    <mergeCell ref="S3:T3"/>
    <mergeCell ref="U3:V3"/>
    <mergeCell ref="W3:X3"/>
    <mergeCell ref="Y3:Z3"/>
    <mergeCell ref="E3:F3"/>
    <mergeCell ref="G3:H3"/>
    <mergeCell ref="I3:J3"/>
    <mergeCell ref="K3:L3"/>
    <mergeCell ref="M3:N3"/>
    <mergeCell ref="W4:X4"/>
    <mergeCell ref="Y4:Z4"/>
    <mergeCell ref="AA4:AB4"/>
    <mergeCell ref="Q2:R2"/>
    <mergeCell ref="S2:T2"/>
    <mergeCell ref="U2:V2"/>
    <mergeCell ref="W2:X2"/>
    <mergeCell ref="Y2:Z2"/>
    <mergeCell ref="AA2:AB2"/>
    <mergeCell ref="E2:F2"/>
    <mergeCell ref="G2:H2"/>
    <mergeCell ref="I2:J2"/>
    <mergeCell ref="K2:L2"/>
    <mergeCell ref="M2:N2"/>
    <mergeCell ref="O2:P2"/>
    <mergeCell ref="B2:C2"/>
    <mergeCell ref="B3:C3"/>
    <mergeCell ref="B6:C6"/>
    <mergeCell ref="B15:D15"/>
    <mergeCell ref="B14:D14"/>
    <mergeCell ref="B42:D42"/>
    <mergeCell ref="B41:D41"/>
    <mergeCell ref="B40:D40"/>
    <mergeCell ref="B39:D39"/>
    <mergeCell ref="B38:D38"/>
    <mergeCell ref="B37:D37"/>
    <mergeCell ref="B36:D36"/>
    <mergeCell ref="B35:D35"/>
    <mergeCell ref="B34:D34"/>
    <mergeCell ref="B33:D33"/>
    <mergeCell ref="B32:D32"/>
    <mergeCell ref="B31:D31"/>
    <mergeCell ref="B30:D30"/>
    <mergeCell ref="B29:D29"/>
    <mergeCell ref="B28:D28"/>
    <mergeCell ref="B27:D27"/>
    <mergeCell ref="B26:D26"/>
    <mergeCell ref="B25:D25"/>
    <mergeCell ref="B24:D24"/>
    <mergeCell ref="B23:D23"/>
    <mergeCell ref="AA20:AB21"/>
    <mergeCell ref="U20:V21"/>
    <mergeCell ref="O20:P21"/>
    <mergeCell ref="I20:J21"/>
    <mergeCell ref="W20:X21"/>
    <mergeCell ref="Q20:R21"/>
    <mergeCell ref="K20:L21"/>
    <mergeCell ref="E20:F21"/>
    <mergeCell ref="A19:D21"/>
    <mergeCell ref="E19:J19"/>
    <mergeCell ref="K19:P19"/>
    <mergeCell ref="Q19:V19"/>
    <mergeCell ref="W19:AB19"/>
    <mergeCell ref="G21:H21"/>
    <mergeCell ref="M21:N21"/>
    <mergeCell ref="S21:T21"/>
    <mergeCell ref="Y21:Z21"/>
    <mergeCell ref="A22:D22"/>
    <mergeCell ref="E22:F22"/>
    <mergeCell ref="G22:H22"/>
    <mergeCell ref="I22:J22"/>
    <mergeCell ref="K22:L22"/>
    <mergeCell ref="M22:N22"/>
  </mergeCells>
  <phoneticPr fontId="23"/>
  <conditionalFormatting sqref="B3 E44 K44 Q44 W44">
    <cfRule type="expression" dxfId="7" priority="1">
      <formula>MOD(ROW(),2)=0</formula>
    </cfRule>
  </conditionalFormatting>
  <conditionalFormatting sqref="B13:AB15 B44:D44 B43:E43 K43:AB43 C3:AB8 B22:AB42">
    <cfRule type="expression" dxfId="6" priority="3">
      <formula>MOD(ROW(),2)=0</formula>
    </cfRule>
  </conditionalFormatting>
  <conditionalFormatting sqref="C6:C8">
    <cfRule type="expression" dxfId="5" priority="2">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H58"/>
  <sheetViews>
    <sheetView view="pageBreakPreview" topLeftCell="U25" zoomScaleNormal="100" zoomScaleSheetLayoutView="100" workbookViewId="0">
      <selection activeCell="P3" sqref="P3:R3"/>
    </sheetView>
  </sheetViews>
  <sheetFormatPr defaultColWidth="9.140625" defaultRowHeight="18.95" customHeight="1" x14ac:dyDescent="0.15"/>
  <cols>
    <col min="1" max="2" width="4.28515625" style="12" customWidth="1"/>
    <col min="3" max="3" width="3.7109375" style="12" customWidth="1"/>
    <col min="4" max="15" width="3.28515625" style="12" customWidth="1"/>
    <col min="16" max="16" width="4.5703125" style="12" customWidth="1"/>
    <col min="17" max="17" width="4" style="12" customWidth="1"/>
    <col min="18" max="18" width="3.5703125" style="12" customWidth="1"/>
    <col min="19" max="19" width="4" style="12" customWidth="1"/>
    <col min="20" max="20" width="5.140625" style="12" customWidth="1"/>
    <col min="21" max="21" width="3.28515625" style="12" customWidth="1"/>
    <col min="22" max="22" width="4" style="12" customWidth="1"/>
    <col min="23" max="23" width="5.140625" style="12" customWidth="1"/>
    <col min="24" max="24" width="3.28515625" style="12" customWidth="1"/>
    <col min="25" max="25" width="3.5703125" style="12" customWidth="1"/>
    <col min="26" max="26" width="3.42578125" style="12" customWidth="1"/>
    <col min="27" max="27" width="4.28515625" style="12" customWidth="1"/>
    <col min="28" max="28" width="6" style="12" customWidth="1"/>
    <col min="29" max="29" width="6.28515625" style="12" customWidth="1"/>
    <col min="30" max="30" width="3.7109375" style="12" customWidth="1"/>
    <col min="31" max="31" width="5.140625" style="12" customWidth="1"/>
    <col min="32" max="60" width="3.28515625" style="12" customWidth="1"/>
    <col min="61" max="63" width="3.140625" style="12" customWidth="1"/>
    <col min="64" max="64" width="6.85546875" style="12" customWidth="1"/>
    <col min="65" max="81" width="3.28515625" style="12" customWidth="1"/>
    <col min="82" max="82" width="9.140625" style="12" customWidth="1"/>
    <col min="83" max="16384" width="9.140625" style="12"/>
  </cols>
  <sheetData>
    <row r="1" spans="1:60" ht="14.25" customHeight="1" x14ac:dyDescent="0.15">
      <c r="A1" s="396" t="s">
        <v>223</v>
      </c>
      <c r="B1" s="396"/>
      <c r="C1" s="396"/>
      <c r="D1" s="396"/>
      <c r="E1" s="396"/>
      <c r="F1" s="396"/>
      <c r="G1" s="396"/>
      <c r="H1" s="396"/>
      <c r="I1" s="396"/>
      <c r="J1" s="396"/>
      <c r="K1" s="396"/>
      <c r="L1" s="396"/>
      <c r="M1" s="396"/>
      <c r="N1" s="396"/>
      <c r="O1" s="396"/>
      <c r="P1" s="396"/>
      <c r="Q1" s="396"/>
      <c r="R1" s="396"/>
      <c r="S1" s="396"/>
      <c r="T1" s="396"/>
      <c r="U1" s="17"/>
      <c r="Y1" s="233" t="s">
        <v>12</v>
      </c>
      <c r="Z1" s="233"/>
      <c r="AA1" s="233"/>
      <c r="AB1" s="233"/>
      <c r="AC1" s="233"/>
      <c r="AE1" s="12" t="s">
        <v>254</v>
      </c>
      <c r="AT1" s="444"/>
      <c r="AU1" s="444"/>
      <c r="AV1" s="444"/>
      <c r="AW1" s="444"/>
      <c r="AX1" s="444"/>
      <c r="AY1" s="16"/>
      <c r="AZ1" s="16"/>
      <c r="BA1" s="16"/>
      <c r="BB1" s="16"/>
      <c r="BC1" s="16"/>
      <c r="BD1" s="444" t="s">
        <v>4</v>
      </c>
      <c r="BE1" s="444"/>
      <c r="BF1" s="444"/>
      <c r="BG1" s="444"/>
      <c r="BH1" s="444"/>
    </row>
    <row r="2" spans="1:60" ht="14.25" customHeight="1" x14ac:dyDescent="0.15">
      <c r="A2" s="386"/>
      <c r="B2" s="386"/>
      <c r="C2" s="386"/>
      <c r="D2" s="386"/>
      <c r="E2" s="386"/>
      <c r="F2" s="386"/>
      <c r="G2" s="386"/>
      <c r="H2" s="386"/>
      <c r="I2" s="386"/>
      <c r="J2" s="386"/>
      <c r="K2" s="386"/>
      <c r="L2" s="386"/>
      <c r="M2" s="386"/>
      <c r="N2" s="386"/>
      <c r="O2" s="386"/>
      <c r="P2" s="397" t="s">
        <v>267</v>
      </c>
      <c r="Q2" s="398"/>
      <c r="R2" s="399"/>
      <c r="S2" s="397" t="s">
        <v>173</v>
      </c>
      <c r="T2" s="398"/>
      <c r="U2" s="399"/>
      <c r="V2" s="397" t="s">
        <v>179</v>
      </c>
      <c r="W2" s="398"/>
      <c r="X2" s="399"/>
      <c r="Y2" s="397" t="s">
        <v>265</v>
      </c>
      <c r="Z2" s="398"/>
      <c r="AA2" s="399"/>
      <c r="AB2" s="397" t="s">
        <v>266</v>
      </c>
      <c r="AC2" s="399"/>
      <c r="AD2" s="22"/>
      <c r="AE2" s="445"/>
      <c r="AF2" s="446"/>
      <c r="AG2" s="446"/>
      <c r="AH2" s="446"/>
      <c r="AI2" s="447"/>
      <c r="AJ2" s="224" t="s">
        <v>212</v>
      </c>
      <c r="AK2" s="232"/>
      <c r="AL2" s="232"/>
      <c r="AM2" s="232"/>
      <c r="AN2" s="228"/>
      <c r="AO2" s="224" t="s">
        <v>166</v>
      </c>
      <c r="AP2" s="232"/>
      <c r="AQ2" s="232"/>
      <c r="AR2" s="232"/>
      <c r="AS2" s="228"/>
      <c r="AT2" s="224" t="s">
        <v>174</v>
      </c>
      <c r="AU2" s="232"/>
      <c r="AV2" s="232"/>
      <c r="AW2" s="232"/>
      <c r="AX2" s="228"/>
      <c r="AY2" s="224" t="s">
        <v>256</v>
      </c>
      <c r="AZ2" s="232"/>
      <c r="BA2" s="232"/>
      <c r="BB2" s="232"/>
      <c r="BC2" s="228"/>
      <c r="BD2" s="224" t="s">
        <v>268</v>
      </c>
      <c r="BE2" s="232"/>
      <c r="BF2" s="232"/>
      <c r="BG2" s="232"/>
      <c r="BH2" s="228"/>
    </row>
    <row r="3" spans="1:60" ht="14.25" customHeight="1" x14ac:dyDescent="0.15">
      <c r="A3" s="401" t="s">
        <v>262</v>
      </c>
      <c r="B3" s="401"/>
      <c r="C3" s="401"/>
      <c r="D3" s="386" t="s">
        <v>113</v>
      </c>
      <c r="E3" s="386"/>
      <c r="F3" s="386"/>
      <c r="G3" s="386"/>
      <c r="H3" s="386"/>
      <c r="I3" s="386"/>
      <c r="J3" s="386"/>
      <c r="K3" s="386"/>
      <c r="L3" s="386"/>
      <c r="M3" s="386"/>
      <c r="N3" s="386"/>
      <c r="O3" s="386"/>
      <c r="P3" s="341">
        <v>1196</v>
      </c>
      <c r="Q3" s="341"/>
      <c r="R3" s="341"/>
      <c r="S3" s="341">
        <v>1233</v>
      </c>
      <c r="T3" s="341"/>
      <c r="U3" s="341"/>
      <c r="V3" s="341">
        <v>1185</v>
      </c>
      <c r="W3" s="341"/>
      <c r="X3" s="341"/>
      <c r="Y3" s="341">
        <v>1191</v>
      </c>
      <c r="Z3" s="341"/>
      <c r="AA3" s="341"/>
      <c r="AB3" s="346">
        <v>1062</v>
      </c>
      <c r="AC3" s="411"/>
      <c r="AD3" s="86"/>
      <c r="AE3" s="448"/>
      <c r="AF3" s="449"/>
      <c r="AG3" s="449"/>
      <c r="AH3" s="449"/>
      <c r="AI3" s="450"/>
      <c r="AJ3" s="226"/>
      <c r="AK3" s="233"/>
      <c r="AL3" s="233"/>
      <c r="AM3" s="233"/>
      <c r="AN3" s="231"/>
      <c r="AO3" s="226"/>
      <c r="AP3" s="233"/>
      <c r="AQ3" s="233"/>
      <c r="AR3" s="233"/>
      <c r="AS3" s="231"/>
      <c r="AT3" s="226"/>
      <c r="AU3" s="233"/>
      <c r="AV3" s="233"/>
      <c r="AW3" s="233"/>
      <c r="AX3" s="231"/>
      <c r="AY3" s="226"/>
      <c r="AZ3" s="233"/>
      <c r="BA3" s="233"/>
      <c r="BB3" s="233"/>
      <c r="BC3" s="231"/>
      <c r="BD3" s="226"/>
      <c r="BE3" s="233"/>
      <c r="BF3" s="233"/>
      <c r="BG3" s="233"/>
      <c r="BH3" s="231"/>
    </row>
    <row r="4" spans="1:60" ht="14.25" customHeight="1" x14ac:dyDescent="0.15">
      <c r="A4" s="401"/>
      <c r="B4" s="401"/>
      <c r="C4" s="401"/>
      <c r="D4" s="182" t="s">
        <v>35</v>
      </c>
      <c r="E4" s="182"/>
      <c r="F4" s="182"/>
      <c r="G4" s="182"/>
      <c r="H4" s="182"/>
      <c r="I4" s="182"/>
      <c r="J4" s="387" t="s">
        <v>36</v>
      </c>
      <c r="K4" s="387"/>
      <c r="L4" s="387"/>
      <c r="M4" s="387"/>
      <c r="N4" s="387"/>
      <c r="O4" s="387"/>
      <c r="P4" s="388">
        <v>1076</v>
      </c>
      <c r="Q4" s="388"/>
      <c r="R4" s="388"/>
      <c r="S4" s="388">
        <v>1103</v>
      </c>
      <c r="T4" s="388"/>
      <c r="U4" s="388"/>
      <c r="V4" s="388">
        <v>1030</v>
      </c>
      <c r="W4" s="388"/>
      <c r="X4" s="388"/>
      <c r="Y4" s="388">
        <v>1012</v>
      </c>
      <c r="Z4" s="388"/>
      <c r="AA4" s="388"/>
      <c r="AB4" s="382">
        <v>910</v>
      </c>
      <c r="AC4" s="383"/>
      <c r="AD4" s="86"/>
      <c r="AE4" s="430" t="s">
        <v>123</v>
      </c>
      <c r="AF4" s="433" t="s">
        <v>58</v>
      </c>
      <c r="AG4" s="434"/>
      <c r="AH4" s="434"/>
      <c r="AI4" s="435"/>
      <c r="AJ4" s="421">
        <v>4</v>
      </c>
      <c r="AK4" s="418"/>
      <c r="AL4" s="418"/>
      <c r="AM4" s="418"/>
      <c r="AN4" s="418"/>
      <c r="AO4" s="418">
        <v>8</v>
      </c>
      <c r="AP4" s="418"/>
      <c r="AQ4" s="418"/>
      <c r="AR4" s="418"/>
      <c r="AS4" s="418"/>
      <c r="AT4" s="418">
        <v>7</v>
      </c>
      <c r="AU4" s="418"/>
      <c r="AV4" s="418"/>
      <c r="AW4" s="418"/>
      <c r="AX4" s="418"/>
      <c r="AY4" s="418">
        <v>1</v>
      </c>
      <c r="AZ4" s="418"/>
      <c r="BA4" s="418"/>
      <c r="BB4" s="418"/>
      <c r="BC4" s="418"/>
      <c r="BD4" s="419">
        <v>4</v>
      </c>
      <c r="BE4" s="419"/>
      <c r="BF4" s="419"/>
      <c r="BG4" s="419"/>
      <c r="BH4" s="420"/>
    </row>
    <row r="5" spans="1:60" ht="14.25" customHeight="1" x14ac:dyDescent="0.15">
      <c r="A5" s="401"/>
      <c r="B5" s="401"/>
      <c r="C5" s="401"/>
      <c r="D5" s="182"/>
      <c r="E5" s="182"/>
      <c r="F5" s="182"/>
      <c r="G5" s="182"/>
      <c r="H5" s="182"/>
      <c r="I5" s="182"/>
      <c r="J5" s="387" t="s">
        <v>37</v>
      </c>
      <c r="K5" s="387"/>
      <c r="L5" s="387"/>
      <c r="M5" s="387"/>
      <c r="N5" s="387"/>
      <c r="O5" s="387"/>
      <c r="P5" s="388">
        <v>103</v>
      </c>
      <c r="Q5" s="388"/>
      <c r="R5" s="388"/>
      <c r="S5" s="388">
        <v>109</v>
      </c>
      <c r="T5" s="388"/>
      <c r="U5" s="388"/>
      <c r="V5" s="388">
        <v>139</v>
      </c>
      <c r="W5" s="388"/>
      <c r="X5" s="388"/>
      <c r="Y5" s="388">
        <v>160</v>
      </c>
      <c r="Z5" s="388"/>
      <c r="AA5" s="388"/>
      <c r="AB5" s="382">
        <v>138</v>
      </c>
      <c r="AC5" s="383"/>
      <c r="AD5" s="86"/>
      <c r="AE5" s="431"/>
      <c r="AF5" s="436"/>
      <c r="AG5" s="437"/>
      <c r="AH5" s="437"/>
      <c r="AI5" s="438"/>
      <c r="AJ5" s="422"/>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20"/>
    </row>
    <row r="6" spans="1:60" ht="14.25" customHeight="1" x14ac:dyDescent="0.15">
      <c r="A6" s="401"/>
      <c r="B6" s="401"/>
      <c r="C6" s="401"/>
      <c r="D6" s="182"/>
      <c r="E6" s="182"/>
      <c r="F6" s="182"/>
      <c r="G6" s="182"/>
      <c r="H6" s="182"/>
      <c r="I6" s="182"/>
      <c r="J6" s="387" t="s">
        <v>38</v>
      </c>
      <c r="K6" s="387"/>
      <c r="L6" s="387"/>
      <c r="M6" s="387"/>
      <c r="N6" s="387"/>
      <c r="O6" s="387"/>
      <c r="P6" s="388">
        <v>15</v>
      </c>
      <c r="Q6" s="388"/>
      <c r="R6" s="388"/>
      <c r="S6" s="388">
        <v>14</v>
      </c>
      <c r="T6" s="388"/>
      <c r="U6" s="388"/>
      <c r="V6" s="388">
        <v>8</v>
      </c>
      <c r="W6" s="388"/>
      <c r="X6" s="388"/>
      <c r="Y6" s="382">
        <v>8</v>
      </c>
      <c r="Z6" s="382"/>
      <c r="AA6" s="382"/>
      <c r="AB6" s="382">
        <v>10</v>
      </c>
      <c r="AC6" s="383"/>
      <c r="AD6" s="86"/>
      <c r="AE6" s="431"/>
      <c r="AF6" s="441" t="s">
        <v>137</v>
      </c>
      <c r="AG6" s="442"/>
      <c r="AH6" s="442"/>
      <c r="AI6" s="443"/>
      <c r="AJ6" s="345">
        <v>116</v>
      </c>
      <c r="AK6" s="388"/>
      <c r="AL6" s="388"/>
      <c r="AM6" s="388"/>
      <c r="AN6" s="388"/>
      <c r="AO6" s="388">
        <v>237</v>
      </c>
      <c r="AP6" s="388"/>
      <c r="AQ6" s="388"/>
      <c r="AR6" s="388"/>
      <c r="AS6" s="388"/>
      <c r="AT6" s="388">
        <v>125</v>
      </c>
      <c r="AU6" s="388"/>
      <c r="AV6" s="388"/>
      <c r="AW6" s="388"/>
      <c r="AX6" s="388"/>
      <c r="AY6" s="388">
        <v>18</v>
      </c>
      <c r="AZ6" s="388"/>
      <c r="BA6" s="388"/>
      <c r="BB6" s="388"/>
      <c r="BC6" s="388"/>
      <c r="BD6" s="388">
        <v>83</v>
      </c>
      <c r="BE6" s="388"/>
      <c r="BF6" s="388"/>
      <c r="BG6" s="388"/>
      <c r="BH6" s="344"/>
    </row>
    <row r="7" spans="1:60" ht="14.25" customHeight="1" x14ac:dyDescent="0.15">
      <c r="A7" s="401"/>
      <c r="B7" s="401"/>
      <c r="C7" s="401"/>
      <c r="D7" s="182"/>
      <c r="E7" s="182"/>
      <c r="F7" s="182"/>
      <c r="G7" s="182"/>
      <c r="H7" s="182"/>
      <c r="I7" s="182"/>
      <c r="J7" s="387" t="s">
        <v>39</v>
      </c>
      <c r="K7" s="387"/>
      <c r="L7" s="387"/>
      <c r="M7" s="387"/>
      <c r="N7" s="387"/>
      <c r="O7" s="387"/>
      <c r="P7" s="388">
        <v>0</v>
      </c>
      <c r="Q7" s="388"/>
      <c r="R7" s="388"/>
      <c r="S7" s="403">
        <v>3</v>
      </c>
      <c r="T7" s="403"/>
      <c r="U7" s="403"/>
      <c r="V7" s="403">
        <v>4</v>
      </c>
      <c r="W7" s="403"/>
      <c r="X7" s="403"/>
      <c r="Y7" s="359">
        <v>6</v>
      </c>
      <c r="Z7" s="359"/>
      <c r="AA7" s="359"/>
      <c r="AB7" s="382">
        <v>2</v>
      </c>
      <c r="AC7" s="383"/>
      <c r="AD7" s="86"/>
      <c r="AE7" s="432"/>
      <c r="AF7" s="456"/>
      <c r="AG7" s="457"/>
      <c r="AH7" s="457"/>
      <c r="AI7" s="458"/>
      <c r="AJ7" s="345"/>
      <c r="AK7" s="388"/>
      <c r="AL7" s="388"/>
      <c r="AM7" s="388"/>
      <c r="AN7" s="388"/>
      <c r="AO7" s="388"/>
      <c r="AP7" s="388"/>
      <c r="AQ7" s="388"/>
      <c r="AR7" s="388"/>
      <c r="AS7" s="388"/>
      <c r="AT7" s="388"/>
      <c r="AU7" s="388"/>
      <c r="AV7" s="388"/>
      <c r="AW7" s="388"/>
      <c r="AX7" s="388"/>
      <c r="AY7" s="388"/>
      <c r="AZ7" s="388"/>
      <c r="BA7" s="388"/>
      <c r="BB7" s="388"/>
      <c r="BC7" s="388"/>
      <c r="BD7" s="388"/>
      <c r="BE7" s="388"/>
      <c r="BF7" s="388"/>
      <c r="BG7" s="388"/>
      <c r="BH7" s="344"/>
    </row>
    <row r="8" spans="1:60" ht="14.25" customHeight="1" x14ac:dyDescent="0.15">
      <c r="A8" s="401"/>
      <c r="B8" s="401"/>
      <c r="C8" s="401"/>
      <c r="D8" s="409" t="s">
        <v>40</v>
      </c>
      <c r="E8" s="409"/>
      <c r="F8" s="409"/>
      <c r="G8" s="409"/>
      <c r="H8" s="409"/>
      <c r="I8" s="409"/>
      <c r="J8" s="387" t="s">
        <v>41</v>
      </c>
      <c r="K8" s="387"/>
      <c r="L8" s="387"/>
      <c r="M8" s="387"/>
      <c r="N8" s="387"/>
      <c r="O8" s="387"/>
      <c r="P8" s="388">
        <v>2</v>
      </c>
      <c r="Q8" s="388"/>
      <c r="R8" s="388"/>
      <c r="S8" s="404">
        <v>4</v>
      </c>
      <c r="T8" s="404"/>
      <c r="U8" s="404"/>
      <c r="V8" s="404">
        <v>4</v>
      </c>
      <c r="W8" s="404"/>
      <c r="X8" s="404"/>
      <c r="Y8" s="408">
        <v>5</v>
      </c>
      <c r="Z8" s="408"/>
      <c r="AA8" s="408"/>
      <c r="AB8" s="408">
        <v>2</v>
      </c>
      <c r="AC8" s="414"/>
      <c r="AD8" s="19"/>
      <c r="AE8" s="428" t="s">
        <v>255</v>
      </c>
      <c r="AF8" s="451" t="s">
        <v>257</v>
      </c>
      <c r="AG8" s="452"/>
      <c r="AH8" s="452"/>
      <c r="AI8" s="453"/>
      <c r="AJ8" s="422">
        <v>906</v>
      </c>
      <c r="AK8" s="419"/>
      <c r="AL8" s="419"/>
      <c r="AM8" s="419"/>
      <c r="AN8" s="419"/>
      <c r="AO8" s="419">
        <v>7597</v>
      </c>
      <c r="AP8" s="419"/>
      <c r="AQ8" s="419"/>
      <c r="AR8" s="419"/>
      <c r="AS8" s="419"/>
      <c r="AT8" s="419">
        <v>4729</v>
      </c>
      <c r="AU8" s="419"/>
      <c r="AV8" s="419"/>
      <c r="AW8" s="419"/>
      <c r="AX8" s="419"/>
      <c r="AY8" s="419">
        <v>1310</v>
      </c>
      <c r="AZ8" s="419"/>
      <c r="BA8" s="419"/>
      <c r="BB8" s="419"/>
      <c r="BC8" s="419"/>
      <c r="BD8" s="419">
        <v>1642</v>
      </c>
      <c r="BE8" s="419"/>
      <c r="BF8" s="419"/>
      <c r="BG8" s="419"/>
      <c r="BH8" s="420"/>
    </row>
    <row r="9" spans="1:60" ht="14.25" customHeight="1" x14ac:dyDescent="0.15">
      <c r="A9" s="402"/>
      <c r="B9" s="402"/>
      <c r="C9" s="402"/>
      <c r="D9" s="410"/>
      <c r="E9" s="410"/>
      <c r="F9" s="410"/>
      <c r="G9" s="410"/>
      <c r="H9" s="410"/>
      <c r="I9" s="410"/>
      <c r="J9" s="405" t="s">
        <v>42</v>
      </c>
      <c r="K9" s="405"/>
      <c r="L9" s="405"/>
      <c r="M9" s="405"/>
      <c r="N9" s="405"/>
      <c r="O9" s="405"/>
      <c r="P9" s="406">
        <v>33</v>
      </c>
      <c r="Q9" s="406"/>
      <c r="R9" s="406"/>
      <c r="S9" s="406">
        <v>27</v>
      </c>
      <c r="T9" s="406"/>
      <c r="U9" s="406"/>
      <c r="V9" s="406">
        <v>12</v>
      </c>
      <c r="W9" s="406"/>
      <c r="X9" s="406"/>
      <c r="Y9" s="407">
        <v>28</v>
      </c>
      <c r="Z9" s="407"/>
      <c r="AA9" s="407"/>
      <c r="AB9" s="412">
        <v>21</v>
      </c>
      <c r="AC9" s="413"/>
      <c r="AD9" s="86"/>
      <c r="AE9" s="429"/>
      <c r="AF9" s="424"/>
      <c r="AG9" s="425"/>
      <c r="AH9" s="425"/>
      <c r="AI9" s="426"/>
      <c r="AJ9" s="422"/>
      <c r="AK9" s="419"/>
      <c r="AL9" s="419"/>
      <c r="AM9" s="419"/>
      <c r="AN9" s="419"/>
      <c r="AO9" s="419"/>
      <c r="AP9" s="419"/>
      <c r="AQ9" s="419"/>
      <c r="AR9" s="419"/>
      <c r="AS9" s="419"/>
      <c r="AT9" s="419"/>
      <c r="AU9" s="419"/>
      <c r="AV9" s="419"/>
      <c r="AW9" s="419"/>
      <c r="AX9" s="419"/>
      <c r="AY9" s="419"/>
      <c r="AZ9" s="419"/>
      <c r="BA9" s="419"/>
      <c r="BB9" s="419"/>
      <c r="BC9" s="419"/>
      <c r="BD9" s="419"/>
      <c r="BE9" s="419"/>
      <c r="BF9" s="419"/>
      <c r="BG9" s="419"/>
      <c r="BH9" s="420"/>
    </row>
    <row r="10" spans="1:60" ht="14.25" customHeight="1" x14ac:dyDescent="0.15">
      <c r="A10" s="389" t="s">
        <v>114</v>
      </c>
      <c r="B10" s="389"/>
      <c r="C10" s="389"/>
      <c r="D10" s="185" t="s">
        <v>45</v>
      </c>
      <c r="E10" s="185"/>
      <c r="F10" s="185"/>
      <c r="G10" s="185"/>
      <c r="H10" s="185"/>
      <c r="I10" s="185"/>
      <c r="J10" s="391" t="s">
        <v>46</v>
      </c>
      <c r="K10" s="391"/>
      <c r="L10" s="391"/>
      <c r="M10" s="391"/>
      <c r="N10" s="391"/>
      <c r="O10" s="391"/>
      <c r="P10" s="392">
        <v>14594</v>
      </c>
      <c r="Q10" s="392"/>
      <c r="R10" s="392"/>
      <c r="S10" s="392">
        <v>14134</v>
      </c>
      <c r="T10" s="392"/>
      <c r="U10" s="392"/>
      <c r="V10" s="392">
        <v>14332</v>
      </c>
      <c r="W10" s="392"/>
      <c r="X10" s="392"/>
      <c r="Y10" s="427">
        <v>13959</v>
      </c>
      <c r="Z10" s="427"/>
      <c r="AA10" s="427"/>
      <c r="AB10" s="382">
        <v>12975</v>
      </c>
      <c r="AC10" s="383"/>
      <c r="AD10" s="19"/>
      <c r="AE10" s="439" t="s">
        <v>258</v>
      </c>
      <c r="AF10" s="441" t="s">
        <v>124</v>
      </c>
      <c r="AG10" s="442"/>
      <c r="AH10" s="442"/>
      <c r="AI10" s="443"/>
      <c r="AJ10" s="345">
        <v>183</v>
      </c>
      <c r="AK10" s="388"/>
      <c r="AL10" s="388"/>
      <c r="AM10" s="388"/>
      <c r="AN10" s="388"/>
      <c r="AO10" s="388">
        <v>155</v>
      </c>
      <c r="AP10" s="388"/>
      <c r="AQ10" s="388"/>
      <c r="AR10" s="388"/>
      <c r="AS10" s="388"/>
      <c r="AT10" s="388">
        <v>122</v>
      </c>
      <c r="AU10" s="388"/>
      <c r="AV10" s="388"/>
      <c r="AW10" s="388"/>
      <c r="AX10" s="388"/>
      <c r="AY10" s="388">
        <v>135</v>
      </c>
      <c r="AZ10" s="388"/>
      <c r="BA10" s="388"/>
      <c r="BB10" s="388"/>
      <c r="BC10" s="388"/>
      <c r="BD10" s="388">
        <v>168</v>
      </c>
      <c r="BE10" s="388"/>
      <c r="BF10" s="388"/>
      <c r="BG10" s="388"/>
      <c r="BH10" s="344"/>
    </row>
    <row r="11" spans="1:60" ht="14.25" customHeight="1" x14ac:dyDescent="0.15">
      <c r="A11" s="389"/>
      <c r="B11" s="389"/>
      <c r="C11" s="389"/>
      <c r="D11" s="182" t="s">
        <v>47</v>
      </c>
      <c r="E11" s="182"/>
      <c r="F11" s="182"/>
      <c r="G11" s="182"/>
      <c r="H11" s="182"/>
      <c r="I11" s="182"/>
      <c r="J11" s="387" t="s">
        <v>48</v>
      </c>
      <c r="K11" s="387"/>
      <c r="L11" s="387"/>
      <c r="M11" s="387"/>
      <c r="N11" s="387"/>
      <c r="O11" s="387"/>
      <c r="P11" s="388">
        <v>2542</v>
      </c>
      <c r="Q11" s="388"/>
      <c r="R11" s="388"/>
      <c r="S11" s="388">
        <v>2185</v>
      </c>
      <c r="T11" s="388"/>
      <c r="U11" s="388"/>
      <c r="V11" s="388">
        <v>2612</v>
      </c>
      <c r="W11" s="388"/>
      <c r="X11" s="388"/>
      <c r="Y11" s="382">
        <v>2266</v>
      </c>
      <c r="Z11" s="382"/>
      <c r="AA11" s="382"/>
      <c r="AB11" s="382">
        <v>2365</v>
      </c>
      <c r="AC11" s="383"/>
      <c r="AD11" s="19"/>
      <c r="AE11" s="440"/>
      <c r="AF11" s="456" t="s">
        <v>106</v>
      </c>
      <c r="AG11" s="457"/>
      <c r="AH11" s="457"/>
      <c r="AI11" s="458"/>
      <c r="AJ11" s="345"/>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44"/>
    </row>
    <row r="12" spans="1:60" ht="14.25" customHeight="1" x14ac:dyDescent="0.15">
      <c r="A12" s="389"/>
      <c r="B12" s="389"/>
      <c r="C12" s="389"/>
      <c r="D12" s="182"/>
      <c r="E12" s="182"/>
      <c r="F12" s="182"/>
      <c r="G12" s="182"/>
      <c r="H12" s="182"/>
      <c r="I12" s="182"/>
      <c r="J12" s="387" t="s">
        <v>46</v>
      </c>
      <c r="K12" s="387"/>
      <c r="L12" s="387"/>
      <c r="M12" s="387"/>
      <c r="N12" s="387"/>
      <c r="O12" s="387"/>
      <c r="P12" s="388">
        <v>2370</v>
      </c>
      <c r="Q12" s="388"/>
      <c r="R12" s="388"/>
      <c r="S12" s="388">
        <v>2036</v>
      </c>
      <c r="T12" s="388"/>
      <c r="U12" s="388"/>
      <c r="V12" s="388">
        <v>2318</v>
      </c>
      <c r="W12" s="388"/>
      <c r="X12" s="388"/>
      <c r="Y12" s="382">
        <v>2155</v>
      </c>
      <c r="Z12" s="382"/>
      <c r="AA12" s="382"/>
      <c r="AB12" s="382">
        <v>2160</v>
      </c>
      <c r="AC12" s="383"/>
      <c r="AD12" s="19"/>
      <c r="AE12" s="430" t="s">
        <v>125</v>
      </c>
      <c r="AF12" s="451" t="s">
        <v>126</v>
      </c>
      <c r="AG12" s="452"/>
      <c r="AH12" s="452"/>
      <c r="AI12" s="453"/>
      <c r="AJ12" s="423">
        <v>3453</v>
      </c>
      <c r="AK12" s="416"/>
      <c r="AL12" s="416"/>
      <c r="AM12" s="416"/>
      <c r="AN12" s="416"/>
      <c r="AO12" s="416">
        <v>3690</v>
      </c>
      <c r="AP12" s="416"/>
      <c r="AQ12" s="416"/>
      <c r="AR12" s="416"/>
      <c r="AS12" s="416"/>
      <c r="AT12" s="415">
        <v>2496</v>
      </c>
      <c r="AU12" s="415"/>
      <c r="AV12" s="415"/>
      <c r="AW12" s="415"/>
      <c r="AX12" s="415"/>
      <c r="AY12" s="416">
        <v>2936</v>
      </c>
      <c r="AZ12" s="416"/>
      <c r="BA12" s="416"/>
      <c r="BB12" s="416"/>
      <c r="BC12" s="416"/>
      <c r="BD12" s="416">
        <v>3080</v>
      </c>
      <c r="BE12" s="416"/>
      <c r="BF12" s="416"/>
      <c r="BG12" s="416"/>
      <c r="BH12" s="417"/>
    </row>
    <row r="13" spans="1:60" ht="14.25" customHeight="1" x14ac:dyDescent="0.15">
      <c r="A13" s="389"/>
      <c r="B13" s="389"/>
      <c r="C13" s="389"/>
      <c r="D13" s="182"/>
      <c r="E13" s="182"/>
      <c r="F13" s="182"/>
      <c r="G13" s="182"/>
      <c r="H13" s="182"/>
      <c r="I13" s="182"/>
      <c r="J13" s="387" t="s">
        <v>49</v>
      </c>
      <c r="K13" s="387"/>
      <c r="L13" s="387"/>
      <c r="M13" s="387"/>
      <c r="N13" s="387"/>
      <c r="O13" s="387"/>
      <c r="P13" s="393">
        <v>93.233674272226594</v>
      </c>
      <c r="Q13" s="393"/>
      <c r="R13" s="393"/>
      <c r="S13" s="393">
        <v>93.180778032036613</v>
      </c>
      <c r="T13" s="393"/>
      <c r="U13" s="393"/>
      <c r="V13" s="393">
        <v>88.744257274119448</v>
      </c>
      <c r="W13" s="393"/>
      <c r="X13" s="393"/>
      <c r="Y13" s="400">
        <v>95.101500441306257</v>
      </c>
      <c r="Z13" s="400"/>
      <c r="AA13" s="400"/>
      <c r="AB13" s="394">
        <v>91.331923890063422</v>
      </c>
      <c r="AC13" s="395"/>
      <c r="AD13" s="86"/>
      <c r="AE13" s="431"/>
      <c r="AF13" s="424" t="s">
        <v>106</v>
      </c>
      <c r="AG13" s="425"/>
      <c r="AH13" s="425"/>
      <c r="AI13" s="426"/>
      <c r="AJ13" s="423"/>
      <c r="AK13" s="416"/>
      <c r="AL13" s="416"/>
      <c r="AM13" s="416"/>
      <c r="AN13" s="416"/>
      <c r="AO13" s="416"/>
      <c r="AP13" s="416"/>
      <c r="AQ13" s="416"/>
      <c r="AR13" s="416"/>
      <c r="AS13" s="416"/>
      <c r="AT13" s="415"/>
      <c r="AU13" s="415"/>
      <c r="AV13" s="415"/>
      <c r="AW13" s="415"/>
      <c r="AX13" s="415"/>
      <c r="AY13" s="416"/>
      <c r="AZ13" s="416"/>
      <c r="BA13" s="416"/>
      <c r="BB13" s="416"/>
      <c r="BC13" s="416"/>
      <c r="BD13" s="416"/>
      <c r="BE13" s="416"/>
      <c r="BF13" s="416"/>
      <c r="BG13" s="416"/>
      <c r="BH13" s="417"/>
    </row>
    <row r="14" spans="1:60" ht="14.25" customHeight="1" x14ac:dyDescent="0.15">
      <c r="A14" s="389"/>
      <c r="B14" s="389"/>
      <c r="C14" s="389"/>
      <c r="D14" s="182" t="s">
        <v>247</v>
      </c>
      <c r="E14" s="182"/>
      <c r="F14" s="182"/>
      <c r="G14" s="182"/>
      <c r="H14" s="182"/>
      <c r="I14" s="182"/>
      <c r="J14" s="387" t="s">
        <v>48</v>
      </c>
      <c r="K14" s="387"/>
      <c r="L14" s="387"/>
      <c r="M14" s="387"/>
      <c r="N14" s="387"/>
      <c r="O14" s="387"/>
      <c r="P14" s="388">
        <v>1301</v>
      </c>
      <c r="Q14" s="388"/>
      <c r="R14" s="388"/>
      <c r="S14" s="388">
        <v>1107</v>
      </c>
      <c r="T14" s="388"/>
      <c r="U14" s="388"/>
      <c r="V14" s="388">
        <v>988</v>
      </c>
      <c r="W14" s="388"/>
      <c r="X14" s="388"/>
      <c r="Y14" s="382">
        <v>1146</v>
      </c>
      <c r="Z14" s="382"/>
      <c r="AA14" s="382"/>
      <c r="AB14" s="382">
        <v>1284</v>
      </c>
      <c r="AC14" s="383"/>
      <c r="AD14" s="86"/>
      <c r="AE14" s="431"/>
      <c r="AF14" s="441" t="s">
        <v>127</v>
      </c>
      <c r="AG14" s="442"/>
      <c r="AH14" s="442"/>
      <c r="AI14" s="443"/>
      <c r="AJ14" s="459">
        <v>2930</v>
      </c>
      <c r="AK14" s="454"/>
      <c r="AL14" s="454"/>
      <c r="AM14" s="454"/>
      <c r="AN14" s="454"/>
      <c r="AO14" s="454">
        <v>2804</v>
      </c>
      <c r="AP14" s="454"/>
      <c r="AQ14" s="454"/>
      <c r="AR14" s="454"/>
      <c r="AS14" s="454"/>
      <c r="AT14" s="454">
        <v>2263</v>
      </c>
      <c r="AU14" s="454"/>
      <c r="AV14" s="454"/>
      <c r="AW14" s="454"/>
      <c r="AX14" s="454"/>
      <c r="AY14" s="454">
        <v>2858</v>
      </c>
      <c r="AZ14" s="454"/>
      <c r="BA14" s="454"/>
      <c r="BB14" s="454"/>
      <c r="BC14" s="454"/>
      <c r="BD14" s="454">
        <v>3197</v>
      </c>
      <c r="BE14" s="454"/>
      <c r="BF14" s="454"/>
      <c r="BG14" s="454"/>
      <c r="BH14" s="455"/>
    </row>
    <row r="15" spans="1:60" ht="14.25" customHeight="1" x14ac:dyDescent="0.15">
      <c r="A15" s="389"/>
      <c r="B15" s="389"/>
      <c r="C15" s="389"/>
      <c r="D15" s="182"/>
      <c r="E15" s="182"/>
      <c r="F15" s="182"/>
      <c r="G15" s="182"/>
      <c r="H15" s="182"/>
      <c r="I15" s="182"/>
      <c r="J15" s="387" t="s">
        <v>46</v>
      </c>
      <c r="K15" s="387"/>
      <c r="L15" s="387"/>
      <c r="M15" s="387"/>
      <c r="N15" s="387"/>
      <c r="O15" s="387"/>
      <c r="P15" s="388">
        <v>1201</v>
      </c>
      <c r="Q15" s="388"/>
      <c r="R15" s="388"/>
      <c r="S15" s="388">
        <v>1049</v>
      </c>
      <c r="T15" s="388"/>
      <c r="U15" s="388"/>
      <c r="V15" s="388">
        <v>879</v>
      </c>
      <c r="W15" s="388"/>
      <c r="X15" s="388"/>
      <c r="Y15" s="382">
        <v>1001</v>
      </c>
      <c r="Z15" s="382"/>
      <c r="AA15" s="382"/>
      <c r="AB15" s="382">
        <v>1138</v>
      </c>
      <c r="AC15" s="383"/>
      <c r="AD15" s="86"/>
      <c r="AE15" s="431"/>
      <c r="AF15" s="456" t="s">
        <v>106</v>
      </c>
      <c r="AG15" s="457"/>
      <c r="AH15" s="457"/>
      <c r="AI15" s="458"/>
      <c r="AJ15" s="459"/>
      <c r="AK15" s="454"/>
      <c r="AL15" s="454"/>
      <c r="AM15" s="454"/>
      <c r="AN15" s="454"/>
      <c r="AO15" s="454"/>
      <c r="AP15" s="454"/>
      <c r="AQ15" s="454"/>
      <c r="AR15" s="454"/>
      <c r="AS15" s="454"/>
      <c r="AT15" s="454"/>
      <c r="AU15" s="454"/>
      <c r="AV15" s="454"/>
      <c r="AW15" s="454"/>
      <c r="AX15" s="454"/>
      <c r="AY15" s="454"/>
      <c r="AZ15" s="454"/>
      <c r="BA15" s="454"/>
      <c r="BB15" s="454"/>
      <c r="BC15" s="454"/>
      <c r="BD15" s="454"/>
      <c r="BE15" s="454"/>
      <c r="BF15" s="454"/>
      <c r="BG15" s="454"/>
      <c r="BH15" s="455"/>
    </row>
    <row r="16" spans="1:60" ht="14.25" customHeight="1" x14ac:dyDescent="0.15">
      <c r="A16" s="389"/>
      <c r="B16" s="389"/>
      <c r="C16" s="389"/>
      <c r="D16" s="182"/>
      <c r="E16" s="182"/>
      <c r="F16" s="182"/>
      <c r="G16" s="182"/>
      <c r="H16" s="182"/>
      <c r="I16" s="182"/>
      <c r="J16" s="387" t="s">
        <v>49</v>
      </c>
      <c r="K16" s="387"/>
      <c r="L16" s="387"/>
      <c r="M16" s="387"/>
      <c r="N16" s="387"/>
      <c r="O16" s="387"/>
      <c r="P16" s="390">
        <v>92.313604919292843</v>
      </c>
      <c r="Q16" s="390"/>
      <c r="R16" s="390"/>
      <c r="S16" s="390">
        <v>94.760614272809391</v>
      </c>
      <c r="T16" s="390"/>
      <c r="U16" s="390"/>
      <c r="V16" s="390">
        <v>88.967611336032391</v>
      </c>
      <c r="W16" s="390"/>
      <c r="X16" s="390"/>
      <c r="Y16" s="394">
        <v>87.347294938917969</v>
      </c>
      <c r="Z16" s="394"/>
      <c r="AA16" s="394"/>
      <c r="AB16" s="394">
        <v>88.629283489096579</v>
      </c>
      <c r="AC16" s="395"/>
      <c r="AD16" s="35"/>
      <c r="AE16" s="431"/>
      <c r="AF16" s="451" t="s">
        <v>128</v>
      </c>
      <c r="AG16" s="452"/>
      <c r="AH16" s="452"/>
      <c r="AI16" s="453"/>
      <c r="AJ16" s="423">
        <v>1993</v>
      </c>
      <c r="AK16" s="416"/>
      <c r="AL16" s="416"/>
      <c r="AM16" s="416"/>
      <c r="AN16" s="416"/>
      <c r="AO16" s="416">
        <v>2001</v>
      </c>
      <c r="AP16" s="416"/>
      <c r="AQ16" s="416"/>
      <c r="AR16" s="416"/>
      <c r="AS16" s="416"/>
      <c r="AT16" s="416">
        <v>1589</v>
      </c>
      <c r="AU16" s="416"/>
      <c r="AV16" s="416"/>
      <c r="AW16" s="416"/>
      <c r="AX16" s="416"/>
      <c r="AY16" s="415">
        <v>1948</v>
      </c>
      <c r="AZ16" s="415"/>
      <c r="BA16" s="415"/>
      <c r="BB16" s="415"/>
      <c r="BC16" s="415"/>
      <c r="BD16" s="416">
        <v>2014</v>
      </c>
      <c r="BE16" s="416"/>
      <c r="BF16" s="416"/>
      <c r="BG16" s="416"/>
      <c r="BH16" s="417"/>
    </row>
    <row r="17" spans="1:60" ht="14.25" customHeight="1" x14ac:dyDescent="0.15">
      <c r="A17" s="389"/>
      <c r="B17" s="389"/>
      <c r="C17" s="389"/>
      <c r="D17" s="182" t="s">
        <v>241</v>
      </c>
      <c r="E17" s="182"/>
      <c r="F17" s="182"/>
      <c r="G17" s="182"/>
      <c r="H17" s="182"/>
      <c r="I17" s="182"/>
      <c r="J17" s="387" t="s">
        <v>48</v>
      </c>
      <c r="K17" s="387"/>
      <c r="L17" s="387"/>
      <c r="M17" s="387"/>
      <c r="N17" s="387"/>
      <c r="O17" s="387"/>
      <c r="P17" s="388">
        <v>1298</v>
      </c>
      <c r="Q17" s="388"/>
      <c r="R17" s="388"/>
      <c r="S17" s="388">
        <v>1134</v>
      </c>
      <c r="T17" s="388"/>
      <c r="U17" s="388"/>
      <c r="V17" s="388">
        <v>1060</v>
      </c>
      <c r="W17" s="388"/>
      <c r="X17" s="388"/>
      <c r="Y17" s="382">
        <v>1165</v>
      </c>
      <c r="Z17" s="382"/>
      <c r="AA17" s="382"/>
      <c r="AB17" s="382">
        <v>1318</v>
      </c>
      <c r="AC17" s="383"/>
      <c r="AD17" s="86"/>
      <c r="AE17" s="431"/>
      <c r="AF17" s="424" t="s">
        <v>106</v>
      </c>
      <c r="AG17" s="425"/>
      <c r="AH17" s="425"/>
      <c r="AI17" s="426"/>
      <c r="AJ17" s="423"/>
      <c r="AK17" s="416"/>
      <c r="AL17" s="416"/>
      <c r="AM17" s="416"/>
      <c r="AN17" s="416"/>
      <c r="AO17" s="416"/>
      <c r="AP17" s="416"/>
      <c r="AQ17" s="416"/>
      <c r="AR17" s="416"/>
      <c r="AS17" s="416"/>
      <c r="AT17" s="416"/>
      <c r="AU17" s="416"/>
      <c r="AV17" s="416"/>
      <c r="AW17" s="416"/>
      <c r="AX17" s="416"/>
      <c r="AY17" s="415"/>
      <c r="AZ17" s="415"/>
      <c r="BA17" s="415"/>
      <c r="BB17" s="415"/>
      <c r="BC17" s="415"/>
      <c r="BD17" s="416"/>
      <c r="BE17" s="416"/>
      <c r="BF17" s="416"/>
      <c r="BG17" s="416"/>
      <c r="BH17" s="417"/>
    </row>
    <row r="18" spans="1:60" ht="14.25" customHeight="1" x14ac:dyDescent="0.15">
      <c r="A18" s="389"/>
      <c r="B18" s="389"/>
      <c r="C18" s="389"/>
      <c r="D18" s="182"/>
      <c r="E18" s="182"/>
      <c r="F18" s="182"/>
      <c r="G18" s="182"/>
      <c r="H18" s="182"/>
      <c r="I18" s="182"/>
      <c r="J18" s="387" t="s">
        <v>46</v>
      </c>
      <c r="K18" s="387"/>
      <c r="L18" s="387"/>
      <c r="M18" s="387"/>
      <c r="N18" s="387"/>
      <c r="O18" s="387"/>
      <c r="P18" s="388">
        <v>1196</v>
      </c>
      <c r="Q18" s="388"/>
      <c r="R18" s="388"/>
      <c r="S18" s="388">
        <v>1013</v>
      </c>
      <c r="T18" s="388"/>
      <c r="U18" s="388"/>
      <c r="V18" s="388">
        <v>919</v>
      </c>
      <c r="W18" s="388"/>
      <c r="X18" s="388"/>
      <c r="Y18" s="382">
        <v>985</v>
      </c>
      <c r="Z18" s="382"/>
      <c r="AA18" s="382"/>
      <c r="AB18" s="382">
        <v>1137</v>
      </c>
      <c r="AC18" s="383"/>
      <c r="AD18" s="86"/>
      <c r="AE18" s="431"/>
      <c r="AF18" s="441" t="s">
        <v>129</v>
      </c>
      <c r="AG18" s="442"/>
      <c r="AH18" s="442"/>
      <c r="AI18" s="443"/>
      <c r="AJ18" s="459">
        <v>5342</v>
      </c>
      <c r="AK18" s="454"/>
      <c r="AL18" s="454"/>
      <c r="AM18" s="454"/>
      <c r="AN18" s="454"/>
      <c r="AO18" s="454">
        <v>5597</v>
      </c>
      <c r="AP18" s="454"/>
      <c r="AQ18" s="454"/>
      <c r="AR18" s="454"/>
      <c r="AS18" s="454"/>
      <c r="AT18" s="454">
        <v>3877</v>
      </c>
      <c r="AU18" s="454"/>
      <c r="AV18" s="454"/>
      <c r="AW18" s="454"/>
      <c r="AX18" s="454"/>
      <c r="AY18" s="460">
        <v>4955</v>
      </c>
      <c r="AZ18" s="460"/>
      <c r="BA18" s="460"/>
      <c r="BB18" s="460"/>
      <c r="BC18" s="460"/>
      <c r="BD18" s="454">
        <v>4869</v>
      </c>
      <c r="BE18" s="454"/>
      <c r="BF18" s="454"/>
      <c r="BG18" s="454"/>
      <c r="BH18" s="455"/>
    </row>
    <row r="19" spans="1:60" ht="14.25" customHeight="1" x14ac:dyDescent="0.15">
      <c r="A19" s="389"/>
      <c r="B19" s="389"/>
      <c r="C19" s="389"/>
      <c r="D19" s="182"/>
      <c r="E19" s="182"/>
      <c r="F19" s="182"/>
      <c r="G19" s="182"/>
      <c r="H19" s="182"/>
      <c r="I19" s="182"/>
      <c r="J19" s="387" t="s">
        <v>49</v>
      </c>
      <c r="K19" s="387"/>
      <c r="L19" s="387"/>
      <c r="M19" s="387"/>
      <c r="N19" s="387"/>
      <c r="O19" s="387"/>
      <c r="P19" s="390">
        <v>92.141756548536208</v>
      </c>
      <c r="Q19" s="390"/>
      <c r="R19" s="390"/>
      <c r="S19" s="390">
        <v>89.329805996472672</v>
      </c>
      <c r="T19" s="390"/>
      <c r="U19" s="390"/>
      <c r="V19" s="390">
        <v>86.698113207547166</v>
      </c>
      <c r="W19" s="390"/>
      <c r="X19" s="390"/>
      <c r="Y19" s="394">
        <v>84.549356223175963</v>
      </c>
      <c r="Z19" s="394"/>
      <c r="AA19" s="394"/>
      <c r="AB19" s="394">
        <v>86.267071320182097</v>
      </c>
      <c r="AC19" s="395"/>
      <c r="AD19" s="35"/>
      <c r="AE19" s="431"/>
      <c r="AF19" s="456" t="s">
        <v>106</v>
      </c>
      <c r="AG19" s="457"/>
      <c r="AH19" s="457"/>
      <c r="AI19" s="458"/>
      <c r="AJ19" s="459"/>
      <c r="AK19" s="454"/>
      <c r="AL19" s="454"/>
      <c r="AM19" s="454"/>
      <c r="AN19" s="454"/>
      <c r="AO19" s="454"/>
      <c r="AP19" s="454"/>
      <c r="AQ19" s="454"/>
      <c r="AR19" s="454"/>
      <c r="AS19" s="454"/>
      <c r="AT19" s="454"/>
      <c r="AU19" s="454"/>
      <c r="AV19" s="454"/>
      <c r="AW19" s="454"/>
      <c r="AX19" s="454"/>
      <c r="AY19" s="460"/>
      <c r="AZ19" s="460"/>
      <c r="BA19" s="460"/>
      <c r="BB19" s="460"/>
      <c r="BC19" s="460"/>
      <c r="BD19" s="454"/>
      <c r="BE19" s="454"/>
      <c r="BF19" s="454"/>
      <c r="BG19" s="454"/>
      <c r="BH19" s="455"/>
    </row>
    <row r="20" spans="1:60" ht="14.25" customHeight="1" x14ac:dyDescent="0.15">
      <c r="A20" s="389"/>
      <c r="B20" s="389"/>
      <c r="C20" s="389"/>
      <c r="D20" s="386" t="s">
        <v>50</v>
      </c>
      <c r="E20" s="386"/>
      <c r="F20" s="386"/>
      <c r="G20" s="386"/>
      <c r="H20" s="386"/>
      <c r="I20" s="386"/>
      <c r="J20" s="387" t="s">
        <v>115</v>
      </c>
      <c r="K20" s="387"/>
      <c r="L20" s="387"/>
      <c r="M20" s="387"/>
      <c r="N20" s="387"/>
      <c r="O20" s="387"/>
      <c r="P20" s="388">
        <v>176</v>
      </c>
      <c r="Q20" s="388"/>
      <c r="R20" s="388"/>
      <c r="S20" s="388">
        <v>138</v>
      </c>
      <c r="T20" s="388"/>
      <c r="U20" s="388"/>
      <c r="V20" s="388">
        <v>120</v>
      </c>
      <c r="W20" s="388"/>
      <c r="X20" s="388"/>
      <c r="Y20" s="382">
        <v>98</v>
      </c>
      <c r="Z20" s="382"/>
      <c r="AA20" s="382"/>
      <c r="AB20" s="382">
        <v>149</v>
      </c>
      <c r="AC20" s="383"/>
      <c r="AD20" s="86"/>
      <c r="AE20" s="431"/>
      <c r="AF20" s="451" t="s">
        <v>130</v>
      </c>
      <c r="AG20" s="452"/>
      <c r="AH20" s="452"/>
      <c r="AI20" s="453"/>
      <c r="AJ20" s="423">
        <v>5038</v>
      </c>
      <c r="AK20" s="416"/>
      <c r="AL20" s="416"/>
      <c r="AM20" s="416"/>
      <c r="AN20" s="416"/>
      <c r="AO20" s="416">
        <v>5994</v>
      </c>
      <c r="AP20" s="416"/>
      <c r="AQ20" s="416"/>
      <c r="AR20" s="416"/>
      <c r="AS20" s="416"/>
      <c r="AT20" s="416">
        <v>3585</v>
      </c>
      <c r="AU20" s="416"/>
      <c r="AV20" s="416"/>
      <c r="AW20" s="416"/>
      <c r="AX20" s="416"/>
      <c r="AY20" s="415">
        <v>4761</v>
      </c>
      <c r="AZ20" s="415"/>
      <c r="BA20" s="415"/>
      <c r="BB20" s="415"/>
      <c r="BC20" s="415"/>
      <c r="BD20" s="416">
        <v>5039</v>
      </c>
      <c r="BE20" s="416"/>
      <c r="BF20" s="416"/>
      <c r="BG20" s="416"/>
      <c r="BH20" s="417"/>
    </row>
    <row r="21" spans="1:60" ht="14.25" customHeight="1" x14ac:dyDescent="0.15">
      <c r="A21" s="389"/>
      <c r="B21" s="389"/>
      <c r="C21" s="389"/>
      <c r="D21" s="386"/>
      <c r="E21" s="386"/>
      <c r="F21" s="386"/>
      <c r="G21" s="386"/>
      <c r="H21" s="386"/>
      <c r="I21" s="386"/>
      <c r="J21" s="387" t="s">
        <v>116</v>
      </c>
      <c r="K21" s="387"/>
      <c r="L21" s="387"/>
      <c r="M21" s="387"/>
      <c r="N21" s="387"/>
      <c r="O21" s="387"/>
      <c r="P21" s="388">
        <v>160</v>
      </c>
      <c r="Q21" s="388"/>
      <c r="R21" s="388"/>
      <c r="S21" s="388">
        <v>126</v>
      </c>
      <c r="T21" s="388"/>
      <c r="U21" s="388"/>
      <c r="V21" s="388">
        <v>85</v>
      </c>
      <c r="W21" s="388"/>
      <c r="X21" s="388"/>
      <c r="Y21" s="382">
        <v>80</v>
      </c>
      <c r="Z21" s="382"/>
      <c r="AA21" s="382"/>
      <c r="AB21" s="382">
        <v>105</v>
      </c>
      <c r="AC21" s="383"/>
      <c r="AD21" s="86"/>
      <c r="AE21" s="494"/>
      <c r="AF21" s="477" t="s">
        <v>106</v>
      </c>
      <c r="AG21" s="478"/>
      <c r="AH21" s="478"/>
      <c r="AI21" s="479"/>
      <c r="AJ21" s="423"/>
      <c r="AK21" s="416"/>
      <c r="AL21" s="416"/>
      <c r="AM21" s="416"/>
      <c r="AN21" s="416"/>
      <c r="AO21" s="416"/>
      <c r="AP21" s="416"/>
      <c r="AQ21" s="416"/>
      <c r="AR21" s="416"/>
      <c r="AS21" s="416"/>
      <c r="AT21" s="416"/>
      <c r="AU21" s="416"/>
      <c r="AV21" s="416"/>
      <c r="AW21" s="416"/>
      <c r="AX21" s="416"/>
      <c r="AY21" s="415"/>
      <c r="AZ21" s="415"/>
      <c r="BA21" s="415"/>
      <c r="BB21" s="415"/>
      <c r="BC21" s="415"/>
      <c r="BD21" s="416"/>
      <c r="BE21" s="416"/>
      <c r="BF21" s="416"/>
      <c r="BG21" s="416"/>
      <c r="BH21" s="417"/>
    </row>
    <row r="22" spans="1:60" ht="14.25" customHeight="1" x14ac:dyDescent="0.15">
      <c r="A22" s="389"/>
      <c r="B22" s="389"/>
      <c r="C22" s="389"/>
      <c r="D22" s="386"/>
      <c r="E22" s="386"/>
      <c r="F22" s="386"/>
      <c r="G22" s="386"/>
      <c r="H22" s="386"/>
      <c r="I22" s="386"/>
      <c r="J22" s="387" t="s">
        <v>49</v>
      </c>
      <c r="K22" s="387"/>
      <c r="L22" s="387"/>
      <c r="M22" s="387"/>
      <c r="N22" s="387"/>
      <c r="O22" s="387"/>
      <c r="P22" s="390">
        <v>90.909090909090907</v>
      </c>
      <c r="Q22" s="390"/>
      <c r="R22" s="390"/>
      <c r="S22" s="390">
        <v>91.304347826086953</v>
      </c>
      <c r="T22" s="390"/>
      <c r="U22" s="390"/>
      <c r="V22" s="390">
        <v>70.833333333333343</v>
      </c>
      <c r="W22" s="390"/>
      <c r="X22" s="390"/>
      <c r="Y22" s="394">
        <v>81.632653061224488</v>
      </c>
      <c r="Z22" s="394"/>
      <c r="AA22" s="394"/>
      <c r="AB22" s="394">
        <v>70.469798657718115</v>
      </c>
      <c r="AC22" s="395"/>
      <c r="AD22" s="35"/>
      <c r="AE22" s="490" t="s">
        <v>170</v>
      </c>
      <c r="AF22" s="480" t="s">
        <v>138</v>
      </c>
      <c r="AG22" s="481"/>
      <c r="AH22" s="481"/>
      <c r="AI22" s="482"/>
      <c r="AJ22" s="486">
        <v>55</v>
      </c>
      <c r="AK22" s="487"/>
      <c r="AL22" s="487"/>
      <c r="AM22" s="487"/>
      <c r="AN22" s="487"/>
      <c r="AO22" s="487">
        <v>339</v>
      </c>
      <c r="AP22" s="487"/>
      <c r="AQ22" s="487"/>
      <c r="AR22" s="487"/>
      <c r="AS22" s="487"/>
      <c r="AT22" s="487">
        <v>100</v>
      </c>
      <c r="AU22" s="487"/>
      <c r="AV22" s="487"/>
      <c r="AW22" s="487"/>
      <c r="AX22" s="487"/>
      <c r="AY22" s="487">
        <v>30</v>
      </c>
      <c r="AZ22" s="487"/>
      <c r="BA22" s="487"/>
      <c r="BB22" s="487"/>
      <c r="BC22" s="487"/>
      <c r="BD22" s="487">
        <v>42</v>
      </c>
      <c r="BE22" s="487"/>
      <c r="BF22" s="487"/>
      <c r="BG22" s="487"/>
      <c r="BH22" s="492"/>
    </row>
    <row r="23" spans="1:60" ht="14.25" customHeight="1" x14ac:dyDescent="0.15">
      <c r="A23" s="389"/>
      <c r="B23" s="389"/>
      <c r="C23" s="389"/>
      <c r="D23" s="182" t="s">
        <v>248</v>
      </c>
      <c r="E23" s="182"/>
      <c r="F23" s="182"/>
      <c r="G23" s="182"/>
      <c r="H23" s="182"/>
      <c r="I23" s="182"/>
      <c r="J23" s="387" t="s">
        <v>115</v>
      </c>
      <c r="K23" s="387"/>
      <c r="L23" s="387"/>
      <c r="M23" s="387"/>
      <c r="N23" s="387"/>
      <c r="O23" s="387"/>
      <c r="P23" s="388">
        <v>49</v>
      </c>
      <c r="Q23" s="388"/>
      <c r="R23" s="388"/>
      <c r="S23" s="388">
        <v>33</v>
      </c>
      <c r="T23" s="388"/>
      <c r="U23" s="388"/>
      <c r="V23" s="388">
        <v>14</v>
      </c>
      <c r="W23" s="388"/>
      <c r="X23" s="388"/>
      <c r="Y23" s="382">
        <v>33</v>
      </c>
      <c r="Z23" s="382"/>
      <c r="AA23" s="382"/>
      <c r="AB23" s="382">
        <v>26</v>
      </c>
      <c r="AC23" s="383"/>
      <c r="AD23" s="86"/>
      <c r="AE23" s="491"/>
      <c r="AF23" s="483"/>
      <c r="AG23" s="484"/>
      <c r="AH23" s="484"/>
      <c r="AI23" s="485"/>
      <c r="AJ23" s="488"/>
      <c r="AK23" s="489"/>
      <c r="AL23" s="489"/>
      <c r="AM23" s="489"/>
      <c r="AN23" s="489"/>
      <c r="AO23" s="489"/>
      <c r="AP23" s="489"/>
      <c r="AQ23" s="489"/>
      <c r="AR23" s="489"/>
      <c r="AS23" s="489"/>
      <c r="AT23" s="489"/>
      <c r="AU23" s="489"/>
      <c r="AV23" s="489"/>
      <c r="AW23" s="489"/>
      <c r="AX23" s="489"/>
      <c r="AY23" s="489"/>
      <c r="AZ23" s="489"/>
      <c r="BA23" s="489"/>
      <c r="BB23" s="489"/>
      <c r="BC23" s="489"/>
      <c r="BD23" s="489"/>
      <c r="BE23" s="489"/>
      <c r="BF23" s="489"/>
      <c r="BG23" s="489"/>
      <c r="BH23" s="493"/>
    </row>
    <row r="24" spans="1:60" ht="14.25" customHeight="1" x14ac:dyDescent="0.15">
      <c r="A24" s="389"/>
      <c r="B24" s="389"/>
      <c r="C24" s="389"/>
      <c r="D24" s="182"/>
      <c r="E24" s="182"/>
      <c r="F24" s="182"/>
      <c r="G24" s="182"/>
      <c r="H24" s="182"/>
      <c r="I24" s="182"/>
      <c r="J24" s="387" t="s">
        <v>116</v>
      </c>
      <c r="K24" s="387"/>
      <c r="L24" s="387"/>
      <c r="M24" s="387"/>
      <c r="N24" s="387"/>
      <c r="O24" s="387"/>
      <c r="P24" s="388">
        <v>39</v>
      </c>
      <c r="Q24" s="388"/>
      <c r="R24" s="388"/>
      <c r="S24" s="388">
        <v>32</v>
      </c>
      <c r="T24" s="388"/>
      <c r="U24" s="388"/>
      <c r="V24" s="388">
        <v>8</v>
      </c>
      <c r="W24" s="388"/>
      <c r="X24" s="388"/>
      <c r="Y24" s="382">
        <v>15</v>
      </c>
      <c r="Z24" s="382"/>
      <c r="AA24" s="382"/>
      <c r="AB24" s="382">
        <v>16</v>
      </c>
      <c r="AC24" s="383"/>
      <c r="AD24" s="86"/>
      <c r="AE24" s="18"/>
      <c r="AF24" s="18"/>
      <c r="AG24" s="18"/>
      <c r="AH24" s="18"/>
      <c r="AI24" s="18"/>
      <c r="AJ24" s="18"/>
      <c r="AK24" s="18"/>
      <c r="AL24" s="18"/>
      <c r="AM24" s="18"/>
      <c r="AN24" s="18"/>
      <c r="AO24" s="18"/>
      <c r="AP24" s="18"/>
      <c r="AQ24" s="18"/>
      <c r="AR24" s="18"/>
      <c r="AS24" s="18"/>
      <c r="AT24" s="18"/>
      <c r="AU24" s="18"/>
      <c r="AV24" s="18"/>
      <c r="AW24" s="18"/>
      <c r="AX24" s="18"/>
      <c r="AY24" s="19"/>
      <c r="AZ24" s="19"/>
      <c r="BA24" s="19"/>
      <c r="BB24" s="87"/>
      <c r="BC24" s="87"/>
      <c r="BD24" s="87"/>
      <c r="BE24" s="87"/>
      <c r="BF24" s="87"/>
      <c r="BG24" s="87"/>
      <c r="BH24" s="16" t="s">
        <v>259</v>
      </c>
    </row>
    <row r="25" spans="1:60" ht="14.25" customHeight="1" x14ac:dyDescent="0.15">
      <c r="A25" s="389"/>
      <c r="B25" s="389"/>
      <c r="C25" s="389"/>
      <c r="D25" s="182"/>
      <c r="E25" s="182"/>
      <c r="F25" s="182"/>
      <c r="G25" s="182"/>
      <c r="H25" s="182"/>
      <c r="I25" s="182"/>
      <c r="J25" s="387" t="s">
        <v>49</v>
      </c>
      <c r="K25" s="387"/>
      <c r="L25" s="387"/>
      <c r="M25" s="387"/>
      <c r="N25" s="387"/>
      <c r="O25" s="387"/>
      <c r="P25" s="390">
        <v>79.591836734693871</v>
      </c>
      <c r="Q25" s="390"/>
      <c r="R25" s="390"/>
      <c r="S25" s="390">
        <v>96.969696969696969</v>
      </c>
      <c r="T25" s="390"/>
      <c r="U25" s="390"/>
      <c r="V25" s="390">
        <v>57.142857142857139</v>
      </c>
      <c r="W25" s="390"/>
      <c r="X25" s="390"/>
      <c r="Y25" s="394">
        <v>45.454545454545453</v>
      </c>
      <c r="Z25" s="394"/>
      <c r="AA25" s="394"/>
      <c r="AB25" s="394">
        <v>61.53846153846154</v>
      </c>
      <c r="AC25" s="395"/>
      <c r="AD25" s="35"/>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row>
    <row r="26" spans="1:60" ht="14.25" customHeight="1" x14ac:dyDescent="0.15">
      <c r="A26" s="389"/>
      <c r="B26" s="389"/>
      <c r="C26" s="389"/>
      <c r="D26" s="182" t="s">
        <v>242</v>
      </c>
      <c r="E26" s="182"/>
      <c r="F26" s="182"/>
      <c r="G26" s="182"/>
      <c r="H26" s="182"/>
      <c r="I26" s="182"/>
      <c r="J26" s="387" t="s">
        <v>115</v>
      </c>
      <c r="K26" s="387"/>
      <c r="L26" s="387"/>
      <c r="M26" s="387"/>
      <c r="N26" s="387"/>
      <c r="O26" s="387"/>
      <c r="P26" s="388">
        <v>147</v>
      </c>
      <c r="Q26" s="388"/>
      <c r="R26" s="388"/>
      <c r="S26" s="388">
        <v>134</v>
      </c>
      <c r="T26" s="388"/>
      <c r="U26" s="388"/>
      <c r="V26" s="388">
        <v>76</v>
      </c>
      <c r="W26" s="388"/>
      <c r="X26" s="388"/>
      <c r="Y26" s="382">
        <v>116</v>
      </c>
      <c r="Z26" s="382"/>
      <c r="AA26" s="382"/>
      <c r="AB26" s="382">
        <v>142</v>
      </c>
      <c r="AC26" s="383"/>
      <c r="AD26" s="86"/>
      <c r="AE26" s="396"/>
      <c r="AF26" s="396"/>
      <c r="AG26" s="396"/>
      <c r="AH26" s="396"/>
      <c r="AI26" s="396"/>
      <c r="AJ26" s="396"/>
      <c r="AK26" s="396"/>
      <c r="AL26" s="396"/>
      <c r="AM26" s="396"/>
      <c r="AN26" s="396"/>
      <c r="AO26" s="396"/>
      <c r="AP26" s="396"/>
      <c r="AQ26" s="396"/>
      <c r="AR26" s="396"/>
      <c r="AS26" s="396"/>
      <c r="AT26" s="396"/>
      <c r="AU26" s="396"/>
      <c r="AV26" s="396"/>
      <c r="AW26" s="396"/>
      <c r="AX26" s="396"/>
      <c r="AY26" s="396"/>
      <c r="AZ26" s="396"/>
      <c r="BA26" s="396"/>
      <c r="BB26" s="396"/>
      <c r="BC26" s="396"/>
      <c r="BD26" s="396"/>
      <c r="BE26" s="396"/>
      <c r="BF26" s="396"/>
      <c r="BG26" s="396"/>
      <c r="BH26" s="396"/>
    </row>
    <row r="27" spans="1:60" ht="14.25" customHeight="1" x14ac:dyDescent="0.15">
      <c r="A27" s="389"/>
      <c r="B27" s="389"/>
      <c r="C27" s="389"/>
      <c r="D27" s="182"/>
      <c r="E27" s="182"/>
      <c r="F27" s="182"/>
      <c r="G27" s="182"/>
      <c r="H27" s="182"/>
      <c r="I27" s="182"/>
      <c r="J27" s="387" t="s">
        <v>116</v>
      </c>
      <c r="K27" s="387"/>
      <c r="L27" s="387"/>
      <c r="M27" s="387"/>
      <c r="N27" s="387"/>
      <c r="O27" s="387"/>
      <c r="P27" s="388">
        <v>90</v>
      </c>
      <c r="Q27" s="388"/>
      <c r="R27" s="388"/>
      <c r="S27" s="388">
        <v>86</v>
      </c>
      <c r="T27" s="388"/>
      <c r="U27" s="388"/>
      <c r="V27" s="388">
        <v>45</v>
      </c>
      <c r="W27" s="388"/>
      <c r="X27" s="388"/>
      <c r="Y27" s="382">
        <v>49</v>
      </c>
      <c r="Z27" s="382"/>
      <c r="AA27" s="382"/>
      <c r="AB27" s="382">
        <v>66</v>
      </c>
      <c r="AC27" s="383"/>
      <c r="AD27" s="8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76"/>
      <c r="BG27" s="476"/>
      <c r="BH27" s="476"/>
    </row>
    <row r="28" spans="1:60" ht="14.25" customHeight="1" x14ac:dyDescent="0.15">
      <c r="A28" s="389"/>
      <c r="B28" s="389"/>
      <c r="C28" s="389"/>
      <c r="D28" s="182"/>
      <c r="E28" s="182"/>
      <c r="F28" s="182"/>
      <c r="G28" s="182"/>
      <c r="H28" s="182"/>
      <c r="I28" s="182"/>
      <c r="J28" s="387" t="s">
        <v>49</v>
      </c>
      <c r="K28" s="387"/>
      <c r="L28" s="387"/>
      <c r="M28" s="387"/>
      <c r="N28" s="387"/>
      <c r="O28" s="387"/>
      <c r="P28" s="390">
        <v>61.224489795918366</v>
      </c>
      <c r="Q28" s="390"/>
      <c r="R28" s="390"/>
      <c r="S28" s="390">
        <v>64.179104477611943</v>
      </c>
      <c r="T28" s="390"/>
      <c r="U28" s="390"/>
      <c r="V28" s="390">
        <v>59.210526315789465</v>
      </c>
      <c r="W28" s="390"/>
      <c r="X28" s="390"/>
      <c r="Y28" s="394">
        <v>42.241379310344826</v>
      </c>
      <c r="Z28" s="394"/>
      <c r="AA28" s="394"/>
      <c r="AB28" s="394">
        <v>46.478873239436616</v>
      </c>
      <c r="AC28" s="395"/>
      <c r="AD28" s="35"/>
    </row>
    <row r="29" spans="1:60" ht="14.25" customHeight="1" x14ac:dyDescent="0.15">
      <c r="A29" s="386" t="s">
        <v>117</v>
      </c>
      <c r="B29" s="386"/>
      <c r="C29" s="386"/>
      <c r="D29" s="386"/>
      <c r="E29" s="386"/>
      <c r="F29" s="386"/>
      <c r="G29" s="386"/>
      <c r="H29" s="386"/>
      <c r="I29" s="386"/>
      <c r="J29" s="387" t="s">
        <v>51</v>
      </c>
      <c r="K29" s="387"/>
      <c r="L29" s="387"/>
      <c r="M29" s="387"/>
      <c r="N29" s="387"/>
      <c r="O29" s="387"/>
      <c r="P29" s="388">
        <v>31</v>
      </c>
      <c r="Q29" s="388"/>
      <c r="R29" s="388"/>
      <c r="S29" s="388">
        <v>27</v>
      </c>
      <c r="T29" s="388"/>
      <c r="U29" s="388"/>
      <c r="V29" s="388">
        <v>15</v>
      </c>
      <c r="W29" s="388"/>
      <c r="X29" s="388"/>
      <c r="Y29" s="385">
        <v>16</v>
      </c>
      <c r="Z29" s="385"/>
      <c r="AA29" s="385"/>
      <c r="AB29" s="382">
        <v>27</v>
      </c>
      <c r="AC29" s="383"/>
      <c r="AD29" s="86"/>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row>
    <row r="30" spans="1:60" ht="14.25" customHeight="1" x14ac:dyDescent="0.15">
      <c r="A30" s="386"/>
      <c r="B30" s="386"/>
      <c r="C30" s="386"/>
      <c r="D30" s="386"/>
      <c r="E30" s="386"/>
      <c r="F30" s="386"/>
      <c r="G30" s="386"/>
      <c r="H30" s="386"/>
      <c r="I30" s="386"/>
      <c r="J30" s="387" t="s">
        <v>52</v>
      </c>
      <c r="K30" s="387"/>
      <c r="L30" s="387"/>
      <c r="M30" s="387"/>
      <c r="N30" s="387"/>
      <c r="O30" s="387"/>
      <c r="P30" s="388">
        <v>1452</v>
      </c>
      <c r="Q30" s="388"/>
      <c r="R30" s="388"/>
      <c r="S30" s="388">
        <v>1427</v>
      </c>
      <c r="T30" s="388"/>
      <c r="U30" s="388"/>
      <c r="V30" s="388">
        <v>1065</v>
      </c>
      <c r="W30" s="388"/>
      <c r="X30" s="388"/>
      <c r="Y30" s="385">
        <v>1438</v>
      </c>
      <c r="Z30" s="385"/>
      <c r="AA30" s="385"/>
      <c r="AB30" s="382">
        <v>1608</v>
      </c>
      <c r="AC30" s="383"/>
      <c r="AD30" s="86"/>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row>
    <row r="31" spans="1:60" ht="14.25" customHeight="1" x14ac:dyDescent="0.15">
      <c r="A31" s="384" t="s">
        <v>118</v>
      </c>
      <c r="B31" s="384"/>
      <c r="C31" s="384"/>
      <c r="D31" s="386" t="s">
        <v>119</v>
      </c>
      <c r="E31" s="386"/>
      <c r="F31" s="386"/>
      <c r="G31" s="386"/>
      <c r="H31" s="386"/>
      <c r="I31" s="386"/>
      <c r="J31" s="386"/>
      <c r="K31" s="386"/>
      <c r="L31" s="386"/>
      <c r="M31" s="386"/>
      <c r="N31" s="386"/>
      <c r="O31" s="386"/>
      <c r="P31" s="388">
        <v>5546</v>
      </c>
      <c r="Q31" s="388"/>
      <c r="R31" s="388"/>
      <c r="S31" s="388">
        <v>5301</v>
      </c>
      <c r="T31" s="388"/>
      <c r="U31" s="388"/>
      <c r="V31" s="388">
        <v>4988</v>
      </c>
      <c r="W31" s="388"/>
      <c r="X31" s="388"/>
      <c r="Y31" s="385">
        <v>6157</v>
      </c>
      <c r="Z31" s="385"/>
      <c r="AA31" s="385"/>
      <c r="AB31" s="382">
        <v>5400</v>
      </c>
      <c r="AC31" s="383"/>
      <c r="AD31" s="35"/>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row>
    <row r="32" spans="1:60" ht="14.25" customHeight="1" x14ac:dyDescent="0.15">
      <c r="A32" s="384"/>
      <c r="B32" s="384"/>
      <c r="C32" s="384"/>
      <c r="D32" s="386" t="s">
        <v>120</v>
      </c>
      <c r="E32" s="386"/>
      <c r="F32" s="386"/>
      <c r="G32" s="386"/>
      <c r="H32" s="386"/>
      <c r="I32" s="386"/>
      <c r="J32" s="387" t="s">
        <v>43</v>
      </c>
      <c r="K32" s="387"/>
      <c r="L32" s="387"/>
      <c r="M32" s="387"/>
      <c r="N32" s="387"/>
      <c r="O32" s="387"/>
      <c r="P32" s="388">
        <v>714</v>
      </c>
      <c r="Q32" s="388"/>
      <c r="R32" s="388"/>
      <c r="S32" s="388">
        <v>786</v>
      </c>
      <c r="T32" s="388"/>
      <c r="U32" s="388"/>
      <c r="V32" s="388">
        <v>634</v>
      </c>
      <c r="W32" s="388"/>
      <c r="X32" s="388"/>
      <c r="Y32" s="382">
        <v>718</v>
      </c>
      <c r="Z32" s="382"/>
      <c r="AA32" s="382"/>
      <c r="AB32" s="382">
        <v>665</v>
      </c>
      <c r="AC32" s="383"/>
      <c r="AD32" s="86"/>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row>
    <row r="33" spans="1:60" ht="14.25" customHeight="1" x14ac:dyDescent="0.15">
      <c r="A33" s="384"/>
      <c r="B33" s="384"/>
      <c r="C33" s="384"/>
      <c r="D33" s="386"/>
      <c r="E33" s="386"/>
      <c r="F33" s="386"/>
      <c r="G33" s="386"/>
      <c r="H33" s="386"/>
      <c r="I33" s="386"/>
      <c r="J33" s="387" t="s">
        <v>44</v>
      </c>
      <c r="K33" s="387"/>
      <c r="L33" s="387"/>
      <c r="M33" s="387"/>
      <c r="N33" s="387"/>
      <c r="O33" s="387"/>
      <c r="P33" s="388">
        <v>1225</v>
      </c>
      <c r="Q33" s="388"/>
      <c r="R33" s="388"/>
      <c r="S33" s="388">
        <v>1157</v>
      </c>
      <c r="T33" s="388"/>
      <c r="U33" s="388"/>
      <c r="V33" s="388">
        <v>1066</v>
      </c>
      <c r="W33" s="388"/>
      <c r="X33" s="388"/>
      <c r="Y33" s="382">
        <v>1176</v>
      </c>
      <c r="Z33" s="382"/>
      <c r="AA33" s="382"/>
      <c r="AB33" s="382">
        <v>1114</v>
      </c>
      <c r="AC33" s="383"/>
      <c r="AD33" s="86"/>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row>
    <row r="34" spans="1:60" ht="14.25" customHeight="1" x14ac:dyDescent="0.15">
      <c r="A34" s="384"/>
      <c r="B34" s="384"/>
      <c r="C34" s="384"/>
      <c r="D34" s="386"/>
      <c r="E34" s="386"/>
      <c r="F34" s="386"/>
      <c r="G34" s="386"/>
      <c r="H34" s="386"/>
      <c r="I34" s="386"/>
      <c r="J34" s="387" t="s">
        <v>53</v>
      </c>
      <c r="K34" s="387"/>
      <c r="L34" s="387"/>
      <c r="M34" s="387"/>
      <c r="N34" s="387"/>
      <c r="O34" s="387"/>
      <c r="P34" s="388">
        <v>4</v>
      </c>
      <c r="Q34" s="388"/>
      <c r="R34" s="388"/>
      <c r="S34" s="388">
        <v>4</v>
      </c>
      <c r="T34" s="388"/>
      <c r="U34" s="388"/>
      <c r="V34" s="388">
        <v>1</v>
      </c>
      <c r="W34" s="388"/>
      <c r="X34" s="388"/>
      <c r="Y34" s="382">
        <v>1</v>
      </c>
      <c r="Z34" s="382"/>
      <c r="AA34" s="382"/>
      <c r="AB34" s="382">
        <v>1</v>
      </c>
      <c r="AC34" s="383"/>
      <c r="AD34" s="86"/>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row>
    <row r="35" spans="1:60" ht="14.25" customHeight="1" x14ac:dyDescent="0.15">
      <c r="A35" s="384"/>
      <c r="B35" s="384"/>
      <c r="C35" s="384"/>
      <c r="D35" s="386" t="s">
        <v>121</v>
      </c>
      <c r="E35" s="386"/>
      <c r="F35" s="386"/>
      <c r="G35" s="386"/>
      <c r="H35" s="386"/>
      <c r="I35" s="386"/>
      <c r="J35" s="387" t="s">
        <v>43</v>
      </c>
      <c r="K35" s="387"/>
      <c r="L35" s="387"/>
      <c r="M35" s="387"/>
      <c r="N35" s="387"/>
      <c r="O35" s="387"/>
      <c r="P35" s="388">
        <v>1241</v>
      </c>
      <c r="Q35" s="388"/>
      <c r="R35" s="388"/>
      <c r="S35" s="388">
        <v>1270</v>
      </c>
      <c r="T35" s="388"/>
      <c r="U35" s="388"/>
      <c r="V35" s="388">
        <v>1242</v>
      </c>
      <c r="W35" s="388"/>
      <c r="X35" s="388"/>
      <c r="Y35" s="385">
        <v>1358</v>
      </c>
      <c r="Z35" s="385"/>
      <c r="AA35" s="385"/>
      <c r="AB35" s="382">
        <v>1251</v>
      </c>
      <c r="AC35" s="383"/>
      <c r="AD35" s="86"/>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row>
    <row r="36" spans="1:60" ht="14.25" customHeight="1" x14ac:dyDescent="0.15">
      <c r="A36" s="384"/>
      <c r="B36" s="384"/>
      <c r="C36" s="384"/>
      <c r="D36" s="386"/>
      <c r="E36" s="386"/>
      <c r="F36" s="386"/>
      <c r="G36" s="386"/>
      <c r="H36" s="386"/>
      <c r="I36" s="386"/>
      <c r="J36" s="387" t="s">
        <v>44</v>
      </c>
      <c r="K36" s="387"/>
      <c r="L36" s="387"/>
      <c r="M36" s="387"/>
      <c r="N36" s="387"/>
      <c r="O36" s="387"/>
      <c r="P36" s="388">
        <v>706</v>
      </c>
      <c r="Q36" s="388"/>
      <c r="R36" s="388"/>
      <c r="S36" s="388">
        <v>530</v>
      </c>
      <c r="T36" s="388"/>
      <c r="U36" s="388"/>
      <c r="V36" s="388">
        <v>463</v>
      </c>
      <c r="W36" s="388"/>
      <c r="X36" s="388"/>
      <c r="Y36" s="382">
        <v>585</v>
      </c>
      <c r="Z36" s="382"/>
      <c r="AA36" s="382"/>
      <c r="AB36" s="382">
        <v>576</v>
      </c>
      <c r="AC36" s="383"/>
      <c r="AD36" s="86"/>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row>
    <row r="37" spans="1:60" ht="14.25" customHeight="1" x14ac:dyDescent="0.15">
      <c r="A37" s="384"/>
      <c r="B37" s="384"/>
      <c r="C37" s="384"/>
      <c r="D37" s="386"/>
      <c r="E37" s="386"/>
      <c r="F37" s="386"/>
      <c r="G37" s="386"/>
      <c r="H37" s="386"/>
      <c r="I37" s="386"/>
      <c r="J37" s="387" t="s">
        <v>53</v>
      </c>
      <c r="K37" s="387"/>
      <c r="L37" s="387"/>
      <c r="M37" s="387"/>
      <c r="N37" s="387"/>
      <c r="O37" s="387"/>
      <c r="P37" s="388">
        <v>7</v>
      </c>
      <c r="Q37" s="388"/>
      <c r="R37" s="388"/>
      <c r="S37" s="388">
        <v>4</v>
      </c>
      <c r="T37" s="388"/>
      <c r="U37" s="388"/>
      <c r="V37" s="388">
        <v>1</v>
      </c>
      <c r="W37" s="388"/>
      <c r="X37" s="388"/>
      <c r="Y37" s="382">
        <v>1</v>
      </c>
      <c r="Z37" s="382"/>
      <c r="AA37" s="382"/>
      <c r="AB37" s="382">
        <v>1</v>
      </c>
      <c r="AC37" s="383"/>
      <c r="AD37" s="86"/>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row>
    <row r="38" spans="1:60" ht="14.25" customHeight="1" x14ac:dyDescent="0.15">
      <c r="A38" s="384"/>
      <c r="B38" s="384"/>
      <c r="C38" s="384"/>
      <c r="D38" s="386" t="s">
        <v>122</v>
      </c>
      <c r="E38" s="386"/>
      <c r="F38" s="386"/>
      <c r="G38" s="386"/>
      <c r="H38" s="386"/>
      <c r="I38" s="386"/>
      <c r="J38" s="387" t="s">
        <v>54</v>
      </c>
      <c r="K38" s="387"/>
      <c r="L38" s="387"/>
      <c r="M38" s="387"/>
      <c r="N38" s="387"/>
      <c r="O38" s="387"/>
      <c r="P38" s="388">
        <v>1649</v>
      </c>
      <c r="Q38" s="388"/>
      <c r="R38" s="388"/>
      <c r="S38" s="388">
        <v>1550</v>
      </c>
      <c r="T38" s="388"/>
      <c r="U38" s="388"/>
      <c r="V38" s="388">
        <v>1581</v>
      </c>
      <c r="W38" s="388"/>
      <c r="X38" s="388"/>
      <c r="Y38" s="382">
        <v>2318</v>
      </c>
      <c r="Z38" s="382"/>
      <c r="AA38" s="382"/>
      <c r="AB38" s="382">
        <v>1792</v>
      </c>
      <c r="AC38" s="383"/>
      <c r="AD38" s="86"/>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row>
    <row r="39" spans="1:60" ht="14.25" customHeight="1" x14ac:dyDescent="0.15">
      <c r="A39" s="475" t="s">
        <v>55</v>
      </c>
      <c r="B39" s="475"/>
      <c r="C39" s="475"/>
      <c r="D39" s="475"/>
      <c r="E39" s="475"/>
      <c r="F39" s="475"/>
      <c r="G39" s="475"/>
      <c r="H39" s="475"/>
      <c r="I39" s="475"/>
      <c r="J39" s="387" t="s">
        <v>56</v>
      </c>
      <c r="K39" s="387"/>
      <c r="L39" s="387"/>
      <c r="M39" s="387"/>
      <c r="N39" s="387"/>
      <c r="O39" s="387"/>
      <c r="P39" s="388">
        <v>35</v>
      </c>
      <c r="Q39" s="388"/>
      <c r="R39" s="388"/>
      <c r="S39" s="388">
        <v>36</v>
      </c>
      <c r="T39" s="388"/>
      <c r="U39" s="388"/>
      <c r="V39" s="388">
        <v>31</v>
      </c>
      <c r="W39" s="388"/>
      <c r="X39" s="388"/>
      <c r="Y39" s="382">
        <v>38</v>
      </c>
      <c r="Z39" s="382"/>
      <c r="AA39" s="382"/>
      <c r="AB39" s="382">
        <v>32</v>
      </c>
      <c r="AC39" s="383"/>
      <c r="AD39" s="86"/>
    </row>
    <row r="40" spans="1:60" ht="14.25" customHeight="1" x14ac:dyDescent="0.15">
      <c r="A40" s="475"/>
      <c r="B40" s="475"/>
      <c r="C40" s="475"/>
      <c r="D40" s="475"/>
      <c r="E40" s="475"/>
      <c r="F40" s="475"/>
      <c r="G40" s="475"/>
      <c r="H40" s="475"/>
      <c r="I40" s="475"/>
      <c r="J40" s="387" t="s">
        <v>57</v>
      </c>
      <c r="K40" s="387"/>
      <c r="L40" s="387"/>
      <c r="M40" s="387"/>
      <c r="N40" s="387"/>
      <c r="O40" s="387"/>
      <c r="P40" s="406">
        <v>1474</v>
      </c>
      <c r="Q40" s="406"/>
      <c r="R40" s="406"/>
      <c r="S40" s="406">
        <v>1194</v>
      </c>
      <c r="T40" s="406"/>
      <c r="U40" s="406"/>
      <c r="V40" s="406">
        <v>1122</v>
      </c>
      <c r="W40" s="406"/>
      <c r="X40" s="406"/>
      <c r="Y40" s="407">
        <v>1088</v>
      </c>
      <c r="Z40" s="407"/>
      <c r="AA40" s="407"/>
      <c r="AB40" s="461">
        <v>1669</v>
      </c>
      <c r="AC40" s="462"/>
      <c r="AD40" s="86"/>
    </row>
    <row r="41" spans="1:60" ht="14.25" customHeight="1" x14ac:dyDescent="0.15">
      <c r="A41" s="12" t="s">
        <v>178</v>
      </c>
      <c r="B41" s="20"/>
      <c r="C41" s="20"/>
      <c r="D41" s="20"/>
      <c r="E41" s="20"/>
      <c r="F41" s="20"/>
      <c r="G41" s="20"/>
      <c r="H41" s="20"/>
      <c r="I41" s="20"/>
      <c r="J41" s="20"/>
      <c r="K41" s="20"/>
      <c r="L41" s="20"/>
      <c r="M41" s="20"/>
      <c r="N41" s="20"/>
      <c r="O41" s="20"/>
      <c r="P41" s="20"/>
      <c r="Q41" s="20"/>
      <c r="R41" s="20"/>
      <c r="S41" s="20"/>
      <c r="T41" s="20"/>
      <c r="U41" s="20"/>
      <c r="Y41" s="18" t="s">
        <v>161</v>
      </c>
      <c r="Z41" s="18"/>
      <c r="AA41" s="18"/>
      <c r="AB41" s="21"/>
      <c r="AC41" s="21"/>
      <c r="AD41" s="86"/>
    </row>
    <row r="42" spans="1:60" ht="14.25" customHeight="1" x14ac:dyDescent="0.15">
      <c r="Y42" s="18"/>
      <c r="Z42" s="18"/>
      <c r="AA42" s="18"/>
      <c r="AB42" s="18"/>
      <c r="AC42" s="18"/>
      <c r="AD42" s="86"/>
    </row>
    <row r="43" spans="1:60" ht="11.25" customHeight="1" x14ac:dyDescent="0.15"/>
    <row r="44" spans="1:60" ht="14.25" customHeight="1" x14ac:dyDescent="0.15">
      <c r="A44" s="396" t="s">
        <v>224</v>
      </c>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0" ht="12.75" customHeight="1" x14ac:dyDescent="0.15">
      <c r="A45" s="381" t="s">
        <v>139</v>
      </c>
      <c r="B45" s="381"/>
      <c r="C45" s="381" t="s">
        <v>133</v>
      </c>
      <c r="D45" s="381"/>
      <c r="E45" s="381"/>
      <c r="F45" s="381"/>
      <c r="G45" s="381" t="s">
        <v>134</v>
      </c>
      <c r="H45" s="381"/>
      <c r="I45" s="381"/>
      <c r="J45" s="381"/>
      <c r="K45" s="381" t="s">
        <v>140</v>
      </c>
      <c r="L45" s="381"/>
      <c r="M45" s="381"/>
      <c r="N45" s="381"/>
      <c r="O45" s="463" t="s">
        <v>135</v>
      </c>
      <c r="P45" s="464"/>
      <c r="Q45" s="465"/>
      <c r="R45" s="469" t="s">
        <v>146</v>
      </c>
      <c r="S45" s="470"/>
      <c r="T45" s="471"/>
      <c r="U45" s="463" t="s">
        <v>154</v>
      </c>
      <c r="V45" s="464"/>
      <c r="W45" s="465"/>
      <c r="X45" s="463" t="s">
        <v>176</v>
      </c>
      <c r="Y45" s="464"/>
      <c r="Z45" s="464"/>
      <c r="AA45" s="465"/>
      <c r="AB45" s="361" t="s">
        <v>155</v>
      </c>
      <c r="AC45" s="363" t="s">
        <v>156</v>
      </c>
      <c r="AD45" s="36"/>
      <c r="AE45" s="371" t="s">
        <v>157</v>
      </c>
      <c r="AF45" s="371"/>
      <c r="AG45" s="372"/>
      <c r="AH45" s="463" t="s">
        <v>136</v>
      </c>
      <c r="AI45" s="464"/>
      <c r="AJ45" s="465"/>
      <c r="AK45" s="463" t="s">
        <v>144</v>
      </c>
      <c r="AL45" s="464"/>
      <c r="AM45" s="464"/>
      <c r="AN45" s="465"/>
      <c r="AO45" s="365" t="s">
        <v>141</v>
      </c>
      <c r="AP45" s="366"/>
      <c r="AQ45" s="366"/>
      <c r="AR45" s="367"/>
      <c r="AS45" s="365" t="s">
        <v>142</v>
      </c>
      <c r="AT45" s="366"/>
      <c r="AU45" s="366"/>
      <c r="AV45" s="367"/>
      <c r="AW45" s="469" t="s">
        <v>151</v>
      </c>
      <c r="AX45" s="470"/>
      <c r="AY45" s="470"/>
      <c r="AZ45" s="471"/>
      <c r="BA45" s="469" t="s">
        <v>145</v>
      </c>
      <c r="BB45" s="470"/>
      <c r="BC45" s="470"/>
      <c r="BD45" s="471"/>
      <c r="BE45" s="365" t="s">
        <v>143</v>
      </c>
      <c r="BF45" s="366"/>
      <c r="BG45" s="366"/>
      <c r="BH45" s="367"/>
    </row>
    <row r="46" spans="1:60" ht="12.75" customHeight="1" x14ac:dyDescent="0.15">
      <c r="A46" s="381"/>
      <c r="B46" s="381"/>
      <c r="C46" s="381"/>
      <c r="D46" s="381"/>
      <c r="E46" s="381"/>
      <c r="F46" s="381"/>
      <c r="G46" s="381"/>
      <c r="H46" s="381"/>
      <c r="I46" s="381"/>
      <c r="J46" s="381"/>
      <c r="K46" s="381"/>
      <c r="L46" s="381"/>
      <c r="M46" s="381"/>
      <c r="N46" s="381"/>
      <c r="O46" s="466"/>
      <c r="P46" s="467"/>
      <c r="Q46" s="468"/>
      <c r="R46" s="472"/>
      <c r="S46" s="473"/>
      <c r="T46" s="474"/>
      <c r="U46" s="466"/>
      <c r="V46" s="467"/>
      <c r="W46" s="468"/>
      <c r="X46" s="466"/>
      <c r="Y46" s="467"/>
      <c r="Z46" s="467"/>
      <c r="AA46" s="468"/>
      <c r="AB46" s="362"/>
      <c r="AC46" s="364"/>
      <c r="AD46" s="14"/>
      <c r="AE46" s="373"/>
      <c r="AF46" s="373"/>
      <c r="AG46" s="374"/>
      <c r="AH46" s="466"/>
      <c r="AI46" s="467"/>
      <c r="AJ46" s="468"/>
      <c r="AK46" s="466"/>
      <c r="AL46" s="467"/>
      <c r="AM46" s="467"/>
      <c r="AN46" s="468"/>
      <c r="AO46" s="368"/>
      <c r="AP46" s="369"/>
      <c r="AQ46" s="369"/>
      <c r="AR46" s="370"/>
      <c r="AS46" s="368"/>
      <c r="AT46" s="369"/>
      <c r="AU46" s="369"/>
      <c r="AV46" s="370"/>
      <c r="AW46" s="472"/>
      <c r="AX46" s="473"/>
      <c r="AY46" s="473"/>
      <c r="AZ46" s="474"/>
      <c r="BA46" s="472"/>
      <c r="BB46" s="473"/>
      <c r="BC46" s="473"/>
      <c r="BD46" s="474"/>
      <c r="BE46" s="368"/>
      <c r="BF46" s="369"/>
      <c r="BG46" s="369"/>
      <c r="BH46" s="370"/>
    </row>
    <row r="47" spans="1:60" ht="13.5" customHeight="1" x14ac:dyDescent="0.15">
      <c r="A47" s="379" t="s">
        <v>263</v>
      </c>
      <c r="B47" s="380"/>
      <c r="C47" s="358">
        <v>36</v>
      </c>
      <c r="D47" s="359"/>
      <c r="E47" s="359"/>
      <c r="F47" s="359"/>
      <c r="G47" s="359" t="s">
        <v>32</v>
      </c>
      <c r="H47" s="359"/>
      <c r="I47" s="359"/>
      <c r="J47" s="359"/>
      <c r="K47" s="359">
        <v>960</v>
      </c>
      <c r="L47" s="359"/>
      <c r="M47" s="359"/>
      <c r="N47" s="359"/>
      <c r="O47" s="359">
        <v>5771</v>
      </c>
      <c r="P47" s="359"/>
      <c r="Q47" s="359"/>
      <c r="R47" s="359">
        <v>5106</v>
      </c>
      <c r="S47" s="359"/>
      <c r="T47" s="359"/>
      <c r="U47" s="359">
        <v>3610</v>
      </c>
      <c r="V47" s="359"/>
      <c r="W47" s="359"/>
      <c r="X47" s="358">
        <v>0</v>
      </c>
      <c r="Y47" s="359"/>
      <c r="Z47" s="359"/>
      <c r="AA47" s="360"/>
      <c r="AB47" s="147">
        <v>1</v>
      </c>
      <c r="AC47" s="148">
        <v>4</v>
      </c>
      <c r="AD47" s="149"/>
      <c r="AE47" s="359">
        <v>2420</v>
      </c>
      <c r="AF47" s="359"/>
      <c r="AG47" s="360"/>
      <c r="AH47" s="358">
        <v>1240</v>
      </c>
      <c r="AI47" s="359"/>
      <c r="AJ47" s="360"/>
      <c r="AK47" s="358">
        <v>4984</v>
      </c>
      <c r="AL47" s="359"/>
      <c r="AM47" s="359"/>
      <c r="AN47" s="360"/>
      <c r="AO47" s="358">
        <v>4981</v>
      </c>
      <c r="AP47" s="359"/>
      <c r="AQ47" s="359"/>
      <c r="AR47" s="360"/>
      <c r="AS47" s="358">
        <v>2</v>
      </c>
      <c r="AT47" s="359"/>
      <c r="AU47" s="359"/>
      <c r="AV47" s="360"/>
      <c r="AW47" s="358">
        <v>2379</v>
      </c>
      <c r="AX47" s="359"/>
      <c r="AY47" s="359"/>
      <c r="AZ47" s="360"/>
      <c r="BA47" s="358">
        <v>11937</v>
      </c>
      <c r="BB47" s="359"/>
      <c r="BC47" s="359"/>
      <c r="BD47" s="360"/>
      <c r="BE47" s="358">
        <v>1551</v>
      </c>
      <c r="BF47" s="359"/>
      <c r="BG47" s="359"/>
      <c r="BH47" s="360"/>
    </row>
    <row r="48" spans="1:60" ht="13.5" customHeight="1" x14ac:dyDescent="0.15">
      <c r="A48" s="379" t="s">
        <v>166</v>
      </c>
      <c r="B48" s="380"/>
      <c r="C48" s="359">
        <v>2</v>
      </c>
      <c r="D48" s="359"/>
      <c r="E48" s="359"/>
      <c r="F48" s="359"/>
      <c r="G48" s="359">
        <v>1</v>
      </c>
      <c r="H48" s="359"/>
      <c r="I48" s="359"/>
      <c r="J48" s="359"/>
      <c r="K48" s="359">
        <v>916</v>
      </c>
      <c r="L48" s="359"/>
      <c r="M48" s="359"/>
      <c r="N48" s="359"/>
      <c r="O48" s="359">
        <v>5478</v>
      </c>
      <c r="P48" s="359"/>
      <c r="Q48" s="359"/>
      <c r="R48" s="359">
        <v>4660</v>
      </c>
      <c r="S48" s="359"/>
      <c r="T48" s="359"/>
      <c r="U48" s="359">
        <v>3405</v>
      </c>
      <c r="V48" s="359"/>
      <c r="W48" s="359"/>
      <c r="X48" s="358" t="s">
        <v>175</v>
      </c>
      <c r="Y48" s="359"/>
      <c r="Z48" s="359"/>
      <c r="AA48" s="360"/>
      <c r="AB48" s="147" t="s">
        <v>32</v>
      </c>
      <c r="AC48" s="148" t="s">
        <v>32</v>
      </c>
      <c r="AD48" s="149"/>
      <c r="AE48" s="359">
        <v>2261</v>
      </c>
      <c r="AF48" s="359"/>
      <c r="AG48" s="360"/>
      <c r="AH48" s="358">
        <v>1144</v>
      </c>
      <c r="AI48" s="359"/>
      <c r="AJ48" s="360"/>
      <c r="AK48" s="358">
        <v>4516</v>
      </c>
      <c r="AL48" s="359"/>
      <c r="AM48" s="359"/>
      <c r="AN48" s="360"/>
      <c r="AO48" s="358">
        <v>4601</v>
      </c>
      <c r="AP48" s="359"/>
      <c r="AQ48" s="359"/>
      <c r="AR48" s="360"/>
      <c r="AS48" s="358">
        <v>3</v>
      </c>
      <c r="AT48" s="359"/>
      <c r="AU48" s="359"/>
      <c r="AV48" s="360"/>
      <c r="AW48" s="358">
        <v>2179</v>
      </c>
      <c r="AX48" s="359"/>
      <c r="AY48" s="359"/>
      <c r="AZ48" s="360"/>
      <c r="BA48" s="358">
        <v>12309</v>
      </c>
      <c r="BB48" s="359"/>
      <c r="BC48" s="359"/>
      <c r="BD48" s="360"/>
      <c r="BE48" s="358">
        <v>757</v>
      </c>
      <c r="BF48" s="359"/>
      <c r="BG48" s="359"/>
      <c r="BH48" s="360"/>
    </row>
    <row r="49" spans="1:60" ht="13.5" customHeight="1" x14ac:dyDescent="0.15">
      <c r="A49" s="379">
        <v>2</v>
      </c>
      <c r="B49" s="380"/>
      <c r="C49" s="358">
        <v>0</v>
      </c>
      <c r="D49" s="359"/>
      <c r="E49" s="359"/>
      <c r="F49" s="359"/>
      <c r="G49" s="359" t="s">
        <v>32</v>
      </c>
      <c r="H49" s="359"/>
      <c r="I49" s="359"/>
      <c r="J49" s="359"/>
      <c r="K49" s="359">
        <v>874</v>
      </c>
      <c r="L49" s="359"/>
      <c r="M49" s="359"/>
      <c r="N49" s="359"/>
      <c r="O49" s="359">
        <v>5222</v>
      </c>
      <c r="P49" s="359"/>
      <c r="Q49" s="359"/>
      <c r="R49" s="359">
        <v>4862</v>
      </c>
      <c r="S49" s="359"/>
      <c r="T49" s="359"/>
      <c r="U49" s="359">
        <v>3541</v>
      </c>
      <c r="V49" s="359"/>
      <c r="W49" s="359"/>
      <c r="X49" s="358">
        <v>526</v>
      </c>
      <c r="Y49" s="359"/>
      <c r="Z49" s="359"/>
      <c r="AA49" s="360"/>
      <c r="AB49" s="147" t="s">
        <v>32</v>
      </c>
      <c r="AC49" s="148" t="s">
        <v>32</v>
      </c>
      <c r="AD49" s="149"/>
      <c r="AE49" s="359">
        <v>2144</v>
      </c>
      <c r="AF49" s="359"/>
      <c r="AG49" s="360"/>
      <c r="AH49" s="358">
        <v>1212</v>
      </c>
      <c r="AI49" s="359"/>
      <c r="AJ49" s="360"/>
      <c r="AK49" s="358">
        <v>4929</v>
      </c>
      <c r="AL49" s="359"/>
      <c r="AM49" s="359"/>
      <c r="AN49" s="360"/>
      <c r="AO49" s="358">
        <v>4876</v>
      </c>
      <c r="AP49" s="359"/>
      <c r="AQ49" s="359"/>
      <c r="AR49" s="360"/>
      <c r="AS49" s="358">
        <v>34</v>
      </c>
      <c r="AT49" s="359"/>
      <c r="AU49" s="359"/>
      <c r="AV49" s="360"/>
      <c r="AW49" s="358">
        <v>2191</v>
      </c>
      <c r="AX49" s="359"/>
      <c r="AY49" s="359"/>
      <c r="AZ49" s="360"/>
      <c r="BA49" s="358">
        <v>14889</v>
      </c>
      <c r="BB49" s="359"/>
      <c r="BC49" s="359"/>
      <c r="BD49" s="360"/>
      <c r="BE49" s="358">
        <v>913</v>
      </c>
      <c r="BF49" s="359"/>
      <c r="BG49" s="359"/>
      <c r="BH49" s="360"/>
    </row>
    <row r="50" spans="1:60" ht="13.5" customHeight="1" x14ac:dyDescent="0.15">
      <c r="A50" s="377">
        <v>3</v>
      </c>
      <c r="B50" s="378"/>
      <c r="C50" s="358">
        <v>0</v>
      </c>
      <c r="D50" s="359"/>
      <c r="E50" s="359"/>
      <c r="F50" s="359"/>
      <c r="G50" s="359" t="s">
        <v>32</v>
      </c>
      <c r="H50" s="359"/>
      <c r="I50" s="359"/>
      <c r="J50" s="359"/>
      <c r="K50" s="359">
        <v>832</v>
      </c>
      <c r="L50" s="359"/>
      <c r="M50" s="359"/>
      <c r="N50" s="359"/>
      <c r="O50" s="359">
        <v>3138</v>
      </c>
      <c r="P50" s="359"/>
      <c r="Q50" s="359"/>
      <c r="R50" s="359">
        <v>4670</v>
      </c>
      <c r="S50" s="359"/>
      <c r="T50" s="359"/>
      <c r="U50" s="359">
        <v>3501</v>
      </c>
      <c r="V50" s="359"/>
      <c r="W50" s="359"/>
      <c r="X50" s="358">
        <v>1161</v>
      </c>
      <c r="Y50" s="359"/>
      <c r="Z50" s="359"/>
      <c r="AA50" s="360"/>
      <c r="AB50" s="147" t="s">
        <v>32</v>
      </c>
      <c r="AC50" s="148" t="s">
        <v>32</v>
      </c>
      <c r="AD50" s="149"/>
      <c r="AE50" s="359">
        <v>2164</v>
      </c>
      <c r="AF50" s="359"/>
      <c r="AG50" s="360"/>
      <c r="AH50" s="358">
        <v>1173</v>
      </c>
      <c r="AI50" s="359"/>
      <c r="AJ50" s="360"/>
      <c r="AK50" s="358">
        <v>4671</v>
      </c>
      <c r="AL50" s="359"/>
      <c r="AM50" s="359"/>
      <c r="AN50" s="360"/>
      <c r="AO50" s="358">
        <v>4640</v>
      </c>
      <c r="AP50" s="359"/>
      <c r="AQ50" s="359"/>
      <c r="AR50" s="360"/>
      <c r="AS50" s="358">
        <v>239</v>
      </c>
      <c r="AT50" s="359"/>
      <c r="AU50" s="359"/>
      <c r="AV50" s="360"/>
      <c r="AW50" s="358">
        <v>2078</v>
      </c>
      <c r="AX50" s="359"/>
      <c r="AY50" s="359"/>
      <c r="AZ50" s="360"/>
      <c r="BA50" s="358">
        <v>12772</v>
      </c>
      <c r="BB50" s="359"/>
      <c r="BC50" s="359"/>
      <c r="BD50" s="360"/>
      <c r="BE50" s="358">
        <v>769</v>
      </c>
      <c r="BF50" s="359"/>
      <c r="BG50" s="359"/>
      <c r="BH50" s="360"/>
    </row>
    <row r="51" spans="1:60" ht="13.5" customHeight="1" x14ac:dyDescent="0.15">
      <c r="A51" s="375">
        <v>4</v>
      </c>
      <c r="B51" s="376"/>
      <c r="C51" s="355" t="s">
        <v>175</v>
      </c>
      <c r="D51" s="356"/>
      <c r="E51" s="356"/>
      <c r="F51" s="356"/>
      <c r="G51" s="356">
        <v>0</v>
      </c>
      <c r="H51" s="356"/>
      <c r="I51" s="356"/>
      <c r="J51" s="356"/>
      <c r="K51" s="356">
        <v>737</v>
      </c>
      <c r="L51" s="356"/>
      <c r="M51" s="356"/>
      <c r="N51" s="356"/>
      <c r="O51" s="356">
        <v>4032</v>
      </c>
      <c r="P51" s="356"/>
      <c r="Q51" s="356"/>
      <c r="R51" s="356">
        <v>4314</v>
      </c>
      <c r="S51" s="356"/>
      <c r="T51" s="356"/>
      <c r="U51" s="356">
        <v>3218</v>
      </c>
      <c r="V51" s="356"/>
      <c r="W51" s="356"/>
      <c r="X51" s="355">
        <v>1064</v>
      </c>
      <c r="Y51" s="356"/>
      <c r="Z51" s="356"/>
      <c r="AA51" s="357"/>
      <c r="AB51" s="150" t="s">
        <v>32</v>
      </c>
      <c r="AC51" s="151" t="s">
        <v>32</v>
      </c>
      <c r="AD51" s="150"/>
      <c r="AE51" s="356">
        <v>1975</v>
      </c>
      <c r="AF51" s="356"/>
      <c r="AG51" s="357"/>
      <c r="AH51" s="355">
        <v>1088</v>
      </c>
      <c r="AI51" s="356"/>
      <c r="AJ51" s="357"/>
      <c r="AK51" s="355">
        <v>4314</v>
      </c>
      <c r="AL51" s="356"/>
      <c r="AM51" s="356"/>
      <c r="AN51" s="357"/>
      <c r="AO51" s="355">
        <v>4322</v>
      </c>
      <c r="AP51" s="356"/>
      <c r="AQ51" s="356"/>
      <c r="AR51" s="357"/>
      <c r="AS51" s="355">
        <v>657</v>
      </c>
      <c r="AT51" s="356"/>
      <c r="AU51" s="356"/>
      <c r="AV51" s="357"/>
      <c r="AW51" s="355">
        <v>1951</v>
      </c>
      <c r="AX51" s="356"/>
      <c r="AY51" s="356"/>
      <c r="AZ51" s="357"/>
      <c r="BA51" s="355">
        <v>14112</v>
      </c>
      <c r="BB51" s="356"/>
      <c r="BC51" s="356"/>
      <c r="BD51" s="357"/>
      <c r="BE51" s="355">
        <v>664</v>
      </c>
      <c r="BF51" s="356"/>
      <c r="BG51" s="356"/>
      <c r="BH51" s="357"/>
    </row>
    <row r="52" spans="1:60" ht="13.5" customHeight="1" x14ac:dyDescent="0.15">
      <c r="A52" s="95" t="s">
        <v>163</v>
      </c>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BC52" s="12" t="s">
        <v>169</v>
      </c>
    </row>
    <row r="53" spans="1:60" ht="13.5" customHeight="1" x14ac:dyDescent="0.15">
      <c r="A53" s="97" t="s">
        <v>253</v>
      </c>
      <c r="AD53" s="12" t="s">
        <v>162</v>
      </c>
    </row>
    <row r="54" spans="1:60" ht="13.5" customHeight="1" x14ac:dyDescent="0.15"/>
    <row r="55" spans="1:60" ht="13.5" customHeight="1" x14ac:dyDescent="0.15"/>
    <row r="56" spans="1:60" ht="13.5" customHeight="1" x14ac:dyDescent="0.15"/>
    <row r="57" spans="1:60" ht="13.5" customHeight="1" x14ac:dyDescent="0.15"/>
    <row r="58" spans="1:60" ht="13.5" customHeight="1" x14ac:dyDescent="0.15"/>
  </sheetData>
  <sheetProtection sheet="1"/>
  <mergeCells count="433">
    <mergeCell ref="BA47:BD47"/>
    <mergeCell ref="BE47:BH47"/>
    <mergeCell ref="AE26:BH26"/>
    <mergeCell ref="AE27:BH27"/>
    <mergeCell ref="AF20:AI20"/>
    <mergeCell ref="BE45:BH46"/>
    <mergeCell ref="AJ20:AN21"/>
    <mergeCell ref="AF21:AI21"/>
    <mergeCell ref="AF22:AI23"/>
    <mergeCell ref="AJ22:AN23"/>
    <mergeCell ref="AE22:AE23"/>
    <mergeCell ref="AO20:AS21"/>
    <mergeCell ref="AO22:AS23"/>
    <mergeCell ref="AT22:AX23"/>
    <mergeCell ref="AY22:BC23"/>
    <mergeCell ref="BA45:BD46"/>
    <mergeCell ref="AK45:AN46"/>
    <mergeCell ref="AW47:AZ47"/>
    <mergeCell ref="BD22:BH23"/>
    <mergeCell ref="AW45:AZ46"/>
    <mergeCell ref="AH45:AJ46"/>
    <mergeCell ref="AE12:AE21"/>
    <mergeCell ref="AT20:AX21"/>
    <mergeCell ref="AY20:BC21"/>
    <mergeCell ref="AW51:AZ51"/>
    <mergeCell ref="BA51:BD51"/>
    <mergeCell ref="BE51:BH51"/>
    <mergeCell ref="BA49:BD49"/>
    <mergeCell ref="BE49:BH49"/>
    <mergeCell ref="BA50:BD50"/>
    <mergeCell ref="BE50:BH50"/>
    <mergeCell ref="BA48:BD48"/>
    <mergeCell ref="BE48:BH48"/>
    <mergeCell ref="AW50:AZ50"/>
    <mergeCell ref="AW49:AZ49"/>
    <mergeCell ref="AW48:AZ48"/>
    <mergeCell ref="O47:Q47"/>
    <mergeCell ref="R47:T47"/>
    <mergeCell ref="U47:W47"/>
    <mergeCell ref="AS47:AV47"/>
    <mergeCell ref="AO48:AR48"/>
    <mergeCell ref="AS48:AV48"/>
    <mergeCell ref="X47:AA47"/>
    <mergeCell ref="AE47:AG47"/>
    <mergeCell ref="AH47:AJ47"/>
    <mergeCell ref="AE48:AG48"/>
    <mergeCell ref="U45:W46"/>
    <mergeCell ref="R45:T46"/>
    <mergeCell ref="Y34:AA34"/>
    <mergeCell ref="O45:Q46"/>
    <mergeCell ref="J34:O34"/>
    <mergeCell ref="P34:R34"/>
    <mergeCell ref="S34:U34"/>
    <mergeCell ref="V34:X34"/>
    <mergeCell ref="S35:U35"/>
    <mergeCell ref="V35:X35"/>
    <mergeCell ref="Y35:AA35"/>
    <mergeCell ref="P40:R40"/>
    <mergeCell ref="S40:U40"/>
    <mergeCell ref="V40:X40"/>
    <mergeCell ref="X45:AA46"/>
    <mergeCell ref="Y40:AA40"/>
    <mergeCell ref="A44:AA44"/>
    <mergeCell ref="A39:I40"/>
    <mergeCell ref="AB34:AC34"/>
    <mergeCell ref="AB38:AC38"/>
    <mergeCell ref="AB37:AC37"/>
    <mergeCell ref="AB36:AC36"/>
    <mergeCell ref="AB35:AC35"/>
    <mergeCell ref="BD20:BH21"/>
    <mergeCell ref="V13:X13"/>
    <mergeCell ref="J13:O13"/>
    <mergeCell ref="P13:R13"/>
    <mergeCell ref="P16:R16"/>
    <mergeCell ref="Y19:AA19"/>
    <mergeCell ref="Y25:AA25"/>
    <mergeCell ref="Y26:AA26"/>
    <mergeCell ref="Y33:AA33"/>
    <mergeCell ref="P30:R30"/>
    <mergeCell ref="S27:U27"/>
    <mergeCell ref="Y28:AA28"/>
    <mergeCell ref="V24:X24"/>
    <mergeCell ref="P24:R24"/>
    <mergeCell ref="V26:X26"/>
    <mergeCell ref="V27:X27"/>
    <mergeCell ref="J25:O25"/>
    <mergeCell ref="P25:R25"/>
    <mergeCell ref="S25:U25"/>
    <mergeCell ref="AB40:AC40"/>
    <mergeCell ref="AB39:AC39"/>
    <mergeCell ref="J39:O39"/>
    <mergeCell ref="P39:R39"/>
    <mergeCell ref="S39:U39"/>
    <mergeCell ref="V39:X39"/>
    <mergeCell ref="Y39:AA39"/>
    <mergeCell ref="J40:O40"/>
    <mergeCell ref="AT10:AX11"/>
    <mergeCell ref="AB26:AC26"/>
    <mergeCell ref="AB25:AC25"/>
    <mergeCell ref="AB24:AC24"/>
    <mergeCell ref="AB23:AC23"/>
    <mergeCell ref="AB22:AC22"/>
    <mergeCell ref="AB21:AC21"/>
    <mergeCell ref="AB20:AC20"/>
    <mergeCell ref="AB19:AC19"/>
    <mergeCell ref="AB18:AC18"/>
    <mergeCell ref="J19:O19"/>
    <mergeCell ref="P19:R19"/>
    <mergeCell ref="S19:U19"/>
    <mergeCell ref="V19:X19"/>
    <mergeCell ref="J27:O27"/>
    <mergeCell ref="P27:R27"/>
    <mergeCell ref="AY10:BC11"/>
    <mergeCell ref="AF6:AI7"/>
    <mergeCell ref="AF11:AI11"/>
    <mergeCell ref="AJ16:AN17"/>
    <mergeCell ref="BD16:BH17"/>
    <mergeCell ref="AJ18:AN19"/>
    <mergeCell ref="AF12:AI12"/>
    <mergeCell ref="AO12:AS13"/>
    <mergeCell ref="BD18:BH19"/>
    <mergeCell ref="AF18:AI18"/>
    <mergeCell ref="AO18:AS19"/>
    <mergeCell ref="AF19:AI19"/>
    <mergeCell ref="AT18:AX19"/>
    <mergeCell ref="AY18:BC19"/>
    <mergeCell ref="AF15:AI15"/>
    <mergeCell ref="AF14:AI14"/>
    <mergeCell ref="AJ14:AN15"/>
    <mergeCell ref="AO14:AS15"/>
    <mergeCell ref="AT1:AX1"/>
    <mergeCell ref="BD1:BH1"/>
    <mergeCell ref="AE2:AI3"/>
    <mergeCell ref="AJ2:AN3"/>
    <mergeCell ref="AO2:AS3"/>
    <mergeCell ref="AT2:AX3"/>
    <mergeCell ref="AY2:BC3"/>
    <mergeCell ref="BD2:BH3"/>
    <mergeCell ref="AF17:AI17"/>
    <mergeCell ref="AO16:AS17"/>
    <mergeCell ref="AF16:AI16"/>
    <mergeCell ref="BD14:BH15"/>
    <mergeCell ref="AF8:AI9"/>
    <mergeCell ref="AJ8:AN9"/>
    <mergeCell ref="AO8:AS9"/>
    <mergeCell ref="AT8:AX9"/>
    <mergeCell ref="AY8:BC9"/>
    <mergeCell ref="BD8:BH9"/>
    <mergeCell ref="AJ10:AN11"/>
    <mergeCell ref="AO10:AS11"/>
    <mergeCell ref="AT16:AX17"/>
    <mergeCell ref="AY16:BC17"/>
    <mergeCell ref="AT14:AX15"/>
    <mergeCell ref="AY14:BC15"/>
    <mergeCell ref="Y1:AC1"/>
    <mergeCell ref="AT6:AX7"/>
    <mergeCell ref="BD10:BH11"/>
    <mergeCell ref="AT12:AX13"/>
    <mergeCell ref="AY12:BC13"/>
    <mergeCell ref="BD12:BH13"/>
    <mergeCell ref="AT4:AX5"/>
    <mergeCell ref="AY4:BC5"/>
    <mergeCell ref="BD4:BH5"/>
    <mergeCell ref="AJ6:AN7"/>
    <mergeCell ref="AO6:AS7"/>
    <mergeCell ref="BD6:BH7"/>
    <mergeCell ref="AJ4:AN5"/>
    <mergeCell ref="AO4:AS5"/>
    <mergeCell ref="AJ12:AN13"/>
    <mergeCell ref="AY6:BC7"/>
    <mergeCell ref="AB12:AC12"/>
    <mergeCell ref="AF13:AI13"/>
    <mergeCell ref="Y10:AA10"/>
    <mergeCell ref="AE8:AE9"/>
    <mergeCell ref="AE4:AE7"/>
    <mergeCell ref="AF4:AI5"/>
    <mergeCell ref="AE10:AE11"/>
    <mergeCell ref="AF10:AI10"/>
    <mergeCell ref="D8:I9"/>
    <mergeCell ref="J8:O8"/>
    <mergeCell ref="P8:R8"/>
    <mergeCell ref="AB17:AC17"/>
    <mergeCell ref="AB16:AC16"/>
    <mergeCell ref="AB15:AC15"/>
    <mergeCell ref="AB14:AC14"/>
    <mergeCell ref="AB13:AC13"/>
    <mergeCell ref="S2:U2"/>
    <mergeCell ref="V2:X2"/>
    <mergeCell ref="Y2:AA2"/>
    <mergeCell ref="AB5:AC5"/>
    <mergeCell ref="AB4:AC4"/>
    <mergeCell ref="AB3:AC3"/>
    <mergeCell ref="S16:U16"/>
    <mergeCell ref="Y17:AA17"/>
    <mergeCell ref="AB2:AC2"/>
    <mergeCell ref="AB11:AC11"/>
    <mergeCell ref="AB10:AC10"/>
    <mergeCell ref="AB9:AC9"/>
    <mergeCell ref="AB8:AC8"/>
    <mergeCell ref="AB7:AC7"/>
    <mergeCell ref="AB6:AC6"/>
    <mergeCell ref="P7:R7"/>
    <mergeCell ref="J9:O9"/>
    <mergeCell ref="P9:R9"/>
    <mergeCell ref="S9:U9"/>
    <mergeCell ref="V9:X9"/>
    <mergeCell ref="Y9:AA9"/>
    <mergeCell ref="Y8:AA8"/>
    <mergeCell ref="J7:O7"/>
    <mergeCell ref="Y6:AA6"/>
    <mergeCell ref="S6:U6"/>
    <mergeCell ref="V6:X6"/>
    <mergeCell ref="A3:C9"/>
    <mergeCell ref="D3:O3"/>
    <mergeCell ref="P3:R3"/>
    <mergeCell ref="S3:U3"/>
    <mergeCell ref="V3:X3"/>
    <mergeCell ref="Y3:AA3"/>
    <mergeCell ref="S5:U5"/>
    <mergeCell ref="V5:X5"/>
    <mergeCell ref="P4:R4"/>
    <mergeCell ref="S4:U4"/>
    <mergeCell ref="V4:X4"/>
    <mergeCell ref="Y4:AA4"/>
    <mergeCell ref="J5:O5"/>
    <mergeCell ref="P5:R5"/>
    <mergeCell ref="J6:O6"/>
    <mergeCell ref="P6:R6"/>
    <mergeCell ref="S7:U7"/>
    <mergeCell ref="V7:X7"/>
    <mergeCell ref="Y7:AA7"/>
    <mergeCell ref="S8:U8"/>
    <mergeCell ref="V8:X8"/>
    <mergeCell ref="Y5:AA5"/>
    <mergeCell ref="D4:I7"/>
    <mergeCell ref="J4:O4"/>
    <mergeCell ref="A1:T1"/>
    <mergeCell ref="A2:O2"/>
    <mergeCell ref="P2:R2"/>
    <mergeCell ref="D14:I16"/>
    <mergeCell ref="J14:O14"/>
    <mergeCell ref="P14:R14"/>
    <mergeCell ref="S14:U14"/>
    <mergeCell ref="V14:X14"/>
    <mergeCell ref="Y14:AA14"/>
    <mergeCell ref="J15:O15"/>
    <mergeCell ref="Y13:AA13"/>
    <mergeCell ref="P15:R15"/>
    <mergeCell ref="S15:U15"/>
    <mergeCell ref="V15:X15"/>
    <mergeCell ref="Y15:AA15"/>
    <mergeCell ref="V16:X16"/>
    <mergeCell ref="Y16:AA16"/>
    <mergeCell ref="J16:O16"/>
    <mergeCell ref="D11:I13"/>
    <mergeCell ref="J11:O11"/>
    <mergeCell ref="P11:R11"/>
    <mergeCell ref="S11:U11"/>
    <mergeCell ref="V11:X11"/>
    <mergeCell ref="Y11:AA11"/>
    <mergeCell ref="D17:I19"/>
    <mergeCell ref="J22:O22"/>
    <mergeCell ref="J17:O17"/>
    <mergeCell ref="P17:R17"/>
    <mergeCell ref="S17:U17"/>
    <mergeCell ref="P21:R21"/>
    <mergeCell ref="S21:U21"/>
    <mergeCell ref="V18:X18"/>
    <mergeCell ref="V17:X17"/>
    <mergeCell ref="S26:U26"/>
    <mergeCell ref="S24:U24"/>
    <mergeCell ref="J26:O26"/>
    <mergeCell ref="P26:R26"/>
    <mergeCell ref="Y22:AA22"/>
    <mergeCell ref="D20:I22"/>
    <mergeCell ref="J20:O20"/>
    <mergeCell ref="P20:R20"/>
    <mergeCell ref="S20:U20"/>
    <mergeCell ref="J21:O21"/>
    <mergeCell ref="Y23:AA23"/>
    <mergeCell ref="V22:X22"/>
    <mergeCell ref="D23:I25"/>
    <mergeCell ref="J23:O23"/>
    <mergeCell ref="P23:R23"/>
    <mergeCell ref="S23:U23"/>
    <mergeCell ref="V23:X23"/>
    <mergeCell ref="AB30:AC30"/>
    <mergeCell ref="AB29:AC29"/>
    <mergeCell ref="AB28:AC28"/>
    <mergeCell ref="AB27:AC27"/>
    <mergeCell ref="Y24:AA24"/>
    <mergeCell ref="Y27:AA27"/>
    <mergeCell ref="J24:O24"/>
    <mergeCell ref="V25:X25"/>
    <mergeCell ref="AB32:AC32"/>
    <mergeCell ref="AB31:AC31"/>
    <mergeCell ref="J28:O28"/>
    <mergeCell ref="P28:R28"/>
    <mergeCell ref="S28:U28"/>
    <mergeCell ref="V28:X28"/>
    <mergeCell ref="S30:U30"/>
    <mergeCell ref="V30:X30"/>
    <mergeCell ref="J30:O30"/>
    <mergeCell ref="Y32:AA32"/>
    <mergeCell ref="Y30:AA30"/>
    <mergeCell ref="Y29:AA29"/>
    <mergeCell ref="J29:O29"/>
    <mergeCell ref="P29:R29"/>
    <mergeCell ref="S29:U29"/>
    <mergeCell ref="V29:X29"/>
    <mergeCell ref="P32:R32"/>
    <mergeCell ref="S32:U32"/>
    <mergeCell ref="V32:X32"/>
    <mergeCell ref="J33:O33"/>
    <mergeCell ref="D31:O31"/>
    <mergeCell ref="P31:R31"/>
    <mergeCell ref="S31:U31"/>
    <mergeCell ref="V31:X31"/>
    <mergeCell ref="P33:R33"/>
    <mergeCell ref="S33:U33"/>
    <mergeCell ref="V33:X33"/>
    <mergeCell ref="A29:I30"/>
    <mergeCell ref="A10:C28"/>
    <mergeCell ref="D10:I10"/>
    <mergeCell ref="Y21:AA21"/>
    <mergeCell ref="V20:X20"/>
    <mergeCell ref="Y20:AA20"/>
    <mergeCell ref="V21:X21"/>
    <mergeCell ref="P22:R22"/>
    <mergeCell ref="S22:U22"/>
    <mergeCell ref="J10:O10"/>
    <mergeCell ref="P10:R10"/>
    <mergeCell ref="S10:U10"/>
    <mergeCell ref="V10:X10"/>
    <mergeCell ref="J12:O12"/>
    <mergeCell ref="P12:R12"/>
    <mergeCell ref="S12:U12"/>
    <mergeCell ref="V12:X12"/>
    <mergeCell ref="Y12:AA12"/>
    <mergeCell ref="Y18:AA18"/>
    <mergeCell ref="J18:O18"/>
    <mergeCell ref="P18:R18"/>
    <mergeCell ref="S18:U18"/>
    <mergeCell ref="S13:U13"/>
    <mergeCell ref="D26:I28"/>
    <mergeCell ref="AB33:AC33"/>
    <mergeCell ref="A31:C38"/>
    <mergeCell ref="Y31:AA31"/>
    <mergeCell ref="Y37:AA37"/>
    <mergeCell ref="D35:I37"/>
    <mergeCell ref="J37:O37"/>
    <mergeCell ref="D38:I38"/>
    <mergeCell ref="J38:O38"/>
    <mergeCell ref="P38:R38"/>
    <mergeCell ref="S38:U38"/>
    <mergeCell ref="V38:X38"/>
    <mergeCell ref="Y38:AA38"/>
    <mergeCell ref="P37:R37"/>
    <mergeCell ref="S37:U37"/>
    <mergeCell ref="V37:X37"/>
    <mergeCell ref="J36:O36"/>
    <mergeCell ref="P36:R36"/>
    <mergeCell ref="S36:U36"/>
    <mergeCell ref="V36:X36"/>
    <mergeCell ref="Y36:AA36"/>
    <mergeCell ref="J35:O35"/>
    <mergeCell ref="P35:R35"/>
    <mergeCell ref="D32:I34"/>
    <mergeCell ref="J32:O32"/>
    <mergeCell ref="A47:B47"/>
    <mergeCell ref="C47:F47"/>
    <mergeCell ref="G47:J47"/>
    <mergeCell ref="K47:N47"/>
    <mergeCell ref="K45:N46"/>
    <mergeCell ref="G50:J50"/>
    <mergeCell ref="K50:N50"/>
    <mergeCell ref="A49:B49"/>
    <mergeCell ref="C49:F49"/>
    <mergeCell ref="G49:J49"/>
    <mergeCell ref="K49:N49"/>
    <mergeCell ref="A45:B46"/>
    <mergeCell ref="C45:F46"/>
    <mergeCell ref="G45:J46"/>
    <mergeCell ref="G48:J48"/>
    <mergeCell ref="K48:N48"/>
    <mergeCell ref="A51:B51"/>
    <mergeCell ref="C51:F51"/>
    <mergeCell ref="G51:J51"/>
    <mergeCell ref="K51:N51"/>
    <mergeCell ref="A50:B50"/>
    <mergeCell ref="C50:F50"/>
    <mergeCell ref="X48:AA48"/>
    <mergeCell ref="A48:B48"/>
    <mergeCell ref="C48:F48"/>
    <mergeCell ref="O51:Q51"/>
    <mergeCell ref="O50:Q50"/>
    <mergeCell ref="O49:Q49"/>
    <mergeCell ref="O48:Q48"/>
    <mergeCell ref="X50:AA50"/>
    <mergeCell ref="R51:T51"/>
    <mergeCell ref="X51:AA51"/>
    <mergeCell ref="U51:W51"/>
    <mergeCell ref="R50:T50"/>
    <mergeCell ref="R49:T49"/>
    <mergeCell ref="R48:T48"/>
    <mergeCell ref="U50:W50"/>
    <mergeCell ref="U49:W49"/>
    <mergeCell ref="U48:W48"/>
    <mergeCell ref="X49:AA49"/>
    <mergeCell ref="AO51:AR51"/>
    <mergeCell ref="AO50:AR50"/>
    <mergeCell ref="AS50:AV50"/>
    <mergeCell ref="AS51:AV51"/>
    <mergeCell ref="AB45:AB46"/>
    <mergeCell ref="AC45:AC46"/>
    <mergeCell ref="AH51:AJ51"/>
    <mergeCell ref="AE50:AG50"/>
    <mergeCell ref="AE51:AG51"/>
    <mergeCell ref="AH50:AJ50"/>
    <mergeCell ref="AK50:AN50"/>
    <mergeCell ref="AK48:AN48"/>
    <mergeCell ref="AK51:AN51"/>
    <mergeCell ref="AK49:AN49"/>
    <mergeCell ref="AO49:AR49"/>
    <mergeCell ref="AS49:AV49"/>
    <mergeCell ref="AE49:AG49"/>
    <mergeCell ref="AH48:AJ48"/>
    <mergeCell ref="AH49:AJ49"/>
    <mergeCell ref="AK47:AN47"/>
    <mergeCell ref="AO47:AR47"/>
    <mergeCell ref="AS45:AV46"/>
    <mergeCell ref="AO45:AR46"/>
    <mergeCell ref="AE45:AG46"/>
  </mergeCells>
  <phoneticPr fontId="23"/>
  <conditionalFormatting sqref="J4:AC40 A47:BH51">
    <cfRule type="expression" dxfId="4" priority="4">
      <formula>MOD(ROW(),2)=0</formula>
    </cfRule>
  </conditionalFormatting>
  <conditionalFormatting sqref="P4:X9 P32:X40 V13:AA13 V28:AA28 V25:AA25 V22:AA22 V19:AA19 V16:AA16 P11:X28">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4263-563D-4248-AE8F-30378146ABB7}">
  <sheetPr>
    <tabColor rgb="FF00B0F0"/>
  </sheetPr>
  <dimension ref="A1:BH58"/>
  <sheetViews>
    <sheetView view="pageBreakPreview" topLeftCell="Y1" zoomScaleNormal="100" zoomScaleSheetLayoutView="100" workbookViewId="0">
      <selection activeCell="P3" sqref="P3:R3"/>
    </sheetView>
  </sheetViews>
  <sheetFormatPr defaultColWidth="9.140625" defaultRowHeight="18.95" customHeight="1" x14ac:dyDescent="0.15"/>
  <cols>
    <col min="1" max="3" width="3.7109375" style="12" customWidth="1"/>
    <col min="4" max="15" width="3.28515625" style="12" customWidth="1"/>
    <col min="16" max="16" width="4.5703125" style="12" customWidth="1"/>
    <col min="17" max="17" width="4" style="12" customWidth="1"/>
    <col min="18" max="18" width="3.5703125" style="12" customWidth="1"/>
    <col min="19" max="19" width="4" style="12" customWidth="1"/>
    <col min="20" max="20" width="5.140625" style="12" customWidth="1"/>
    <col min="21" max="21" width="3.28515625" style="12" customWidth="1"/>
    <col min="22" max="22" width="4" style="12" customWidth="1"/>
    <col min="23" max="23" width="5.140625" style="12" customWidth="1"/>
    <col min="24" max="24" width="3.28515625" style="12" customWidth="1"/>
    <col min="25" max="25" width="3.5703125" style="12" customWidth="1"/>
    <col min="26" max="26" width="3.42578125" style="12" customWidth="1"/>
    <col min="27" max="27" width="4.28515625" style="12" customWidth="1"/>
    <col min="28" max="28" width="6" style="12" customWidth="1"/>
    <col min="29" max="29" width="6.28515625" style="12" customWidth="1"/>
    <col min="30" max="30" width="3.7109375" style="12" customWidth="1"/>
    <col min="31" max="31" width="5.140625" style="12" customWidth="1"/>
    <col min="32" max="60" width="3.28515625" style="12" customWidth="1"/>
    <col min="61" max="63" width="3.140625" style="12" customWidth="1"/>
    <col min="64" max="64" width="6.85546875" style="12" customWidth="1"/>
    <col min="65" max="81" width="3.28515625" style="12" customWidth="1"/>
    <col min="82" max="82" width="9.140625" style="12" customWidth="1"/>
    <col min="83" max="16384" width="9.140625" style="12"/>
  </cols>
  <sheetData>
    <row r="1" spans="1:60" ht="14.25" customHeight="1" x14ac:dyDescent="0.15">
      <c r="A1" s="396" t="s">
        <v>223</v>
      </c>
      <c r="B1" s="396"/>
      <c r="C1" s="396"/>
      <c r="D1" s="396"/>
      <c r="E1" s="396"/>
      <c r="F1" s="396"/>
      <c r="G1" s="396"/>
      <c r="H1" s="396"/>
      <c r="I1" s="396"/>
      <c r="J1" s="396"/>
      <c r="K1" s="396"/>
      <c r="L1" s="396"/>
      <c r="M1" s="396"/>
      <c r="N1" s="396"/>
      <c r="O1" s="396"/>
      <c r="P1" s="396"/>
      <c r="Q1" s="396"/>
      <c r="R1" s="396"/>
      <c r="S1" s="396"/>
      <c r="T1" s="396"/>
      <c r="U1" s="17"/>
      <c r="Y1" s="233" t="s">
        <v>12</v>
      </c>
      <c r="Z1" s="233"/>
      <c r="AA1" s="233"/>
      <c r="AB1" s="233"/>
      <c r="AC1" s="233"/>
      <c r="AE1" s="12" t="s">
        <v>254</v>
      </c>
      <c r="AT1" s="444"/>
      <c r="AU1" s="444"/>
      <c r="AV1" s="444"/>
      <c r="AW1" s="444"/>
      <c r="AX1" s="444"/>
      <c r="AY1" s="16"/>
      <c r="AZ1" s="16"/>
      <c r="BA1" s="16"/>
      <c r="BB1" s="16"/>
      <c r="BC1" s="16"/>
      <c r="BD1" s="444" t="s">
        <v>4</v>
      </c>
      <c r="BE1" s="444"/>
      <c r="BF1" s="444"/>
      <c r="BG1" s="444"/>
      <c r="BH1" s="444"/>
    </row>
    <row r="2" spans="1:60" ht="14.25" customHeight="1" x14ac:dyDescent="0.15">
      <c r="A2" s="386"/>
      <c r="B2" s="386"/>
      <c r="C2" s="386"/>
      <c r="D2" s="386"/>
      <c r="E2" s="386"/>
      <c r="F2" s="386"/>
      <c r="G2" s="386"/>
      <c r="H2" s="386"/>
      <c r="I2" s="386"/>
      <c r="J2" s="386"/>
      <c r="K2" s="386"/>
      <c r="L2" s="386"/>
      <c r="M2" s="386"/>
      <c r="N2" s="386"/>
      <c r="O2" s="386"/>
      <c r="P2" s="535" t="s">
        <v>212</v>
      </c>
      <c r="Q2" s="536"/>
      <c r="R2" s="537"/>
      <c r="S2" s="535" t="s">
        <v>173</v>
      </c>
      <c r="T2" s="536"/>
      <c r="U2" s="537"/>
      <c r="V2" s="535" t="s">
        <v>179</v>
      </c>
      <c r="W2" s="536"/>
      <c r="X2" s="537"/>
      <c r="Y2" s="535" t="s">
        <v>265</v>
      </c>
      <c r="Z2" s="536"/>
      <c r="AA2" s="537"/>
      <c r="AB2" s="535" t="s">
        <v>266</v>
      </c>
      <c r="AC2" s="537"/>
      <c r="AD2" s="22"/>
      <c r="AE2" s="538"/>
      <c r="AF2" s="539"/>
      <c r="AG2" s="539"/>
      <c r="AH2" s="539"/>
      <c r="AI2" s="540"/>
      <c r="AJ2" s="264" t="s">
        <v>267</v>
      </c>
      <c r="AK2" s="544"/>
      <c r="AL2" s="544"/>
      <c r="AM2" s="544"/>
      <c r="AN2" s="265"/>
      <c r="AO2" s="264" t="s">
        <v>166</v>
      </c>
      <c r="AP2" s="544"/>
      <c r="AQ2" s="544"/>
      <c r="AR2" s="544"/>
      <c r="AS2" s="265"/>
      <c r="AT2" s="264" t="s">
        <v>174</v>
      </c>
      <c r="AU2" s="544"/>
      <c r="AV2" s="544"/>
      <c r="AW2" s="544"/>
      <c r="AX2" s="265"/>
      <c r="AY2" s="264" t="s">
        <v>256</v>
      </c>
      <c r="AZ2" s="544"/>
      <c r="BA2" s="544"/>
      <c r="BB2" s="544"/>
      <c r="BC2" s="265"/>
      <c r="BD2" s="264" t="s">
        <v>268</v>
      </c>
      <c r="BE2" s="544"/>
      <c r="BF2" s="544"/>
      <c r="BG2" s="544"/>
      <c r="BH2" s="265"/>
    </row>
    <row r="3" spans="1:60" ht="14.25" customHeight="1" x14ac:dyDescent="0.15">
      <c r="A3" s="548" t="s">
        <v>34</v>
      </c>
      <c r="B3" s="548"/>
      <c r="C3" s="548"/>
      <c r="D3" s="386" t="s">
        <v>113</v>
      </c>
      <c r="E3" s="386"/>
      <c r="F3" s="386"/>
      <c r="G3" s="386"/>
      <c r="H3" s="386"/>
      <c r="I3" s="386"/>
      <c r="J3" s="386"/>
      <c r="K3" s="386"/>
      <c r="L3" s="386"/>
      <c r="M3" s="386"/>
      <c r="N3" s="386"/>
      <c r="O3" s="386"/>
      <c r="P3" s="341">
        <v>1196</v>
      </c>
      <c r="Q3" s="341"/>
      <c r="R3" s="341"/>
      <c r="S3" s="341">
        <v>1233</v>
      </c>
      <c r="T3" s="341"/>
      <c r="U3" s="341"/>
      <c r="V3" s="341">
        <v>1185</v>
      </c>
      <c r="W3" s="341"/>
      <c r="X3" s="341"/>
      <c r="Y3" s="341">
        <v>1191</v>
      </c>
      <c r="Z3" s="341"/>
      <c r="AA3" s="341"/>
      <c r="AB3" s="341">
        <v>1062</v>
      </c>
      <c r="AC3" s="342"/>
      <c r="AD3" s="86"/>
      <c r="AE3" s="541"/>
      <c r="AF3" s="542"/>
      <c r="AG3" s="542"/>
      <c r="AH3" s="542"/>
      <c r="AI3" s="543"/>
      <c r="AJ3" s="545"/>
      <c r="AK3" s="546"/>
      <c r="AL3" s="546"/>
      <c r="AM3" s="546"/>
      <c r="AN3" s="547"/>
      <c r="AO3" s="545"/>
      <c r="AP3" s="546"/>
      <c r="AQ3" s="546"/>
      <c r="AR3" s="546"/>
      <c r="AS3" s="547"/>
      <c r="AT3" s="545"/>
      <c r="AU3" s="546"/>
      <c r="AV3" s="546"/>
      <c r="AW3" s="546"/>
      <c r="AX3" s="547"/>
      <c r="AY3" s="545"/>
      <c r="AZ3" s="546"/>
      <c r="BA3" s="546"/>
      <c r="BB3" s="546"/>
      <c r="BC3" s="547"/>
      <c r="BD3" s="545"/>
      <c r="BE3" s="546"/>
      <c r="BF3" s="546"/>
      <c r="BG3" s="546"/>
      <c r="BH3" s="547"/>
    </row>
    <row r="4" spans="1:60" ht="14.25" customHeight="1" x14ac:dyDescent="0.15">
      <c r="A4" s="548"/>
      <c r="B4" s="548"/>
      <c r="C4" s="548"/>
      <c r="D4" s="182" t="s">
        <v>35</v>
      </c>
      <c r="E4" s="182"/>
      <c r="F4" s="182"/>
      <c r="G4" s="182"/>
      <c r="H4" s="182"/>
      <c r="I4" s="182"/>
      <c r="J4" s="387" t="s">
        <v>36</v>
      </c>
      <c r="K4" s="387"/>
      <c r="L4" s="387"/>
      <c r="M4" s="387"/>
      <c r="N4" s="387"/>
      <c r="O4" s="387"/>
      <c r="P4" s="388">
        <v>1076</v>
      </c>
      <c r="Q4" s="388"/>
      <c r="R4" s="388"/>
      <c r="S4" s="388">
        <v>1103</v>
      </c>
      <c r="T4" s="388"/>
      <c r="U4" s="388"/>
      <c r="V4" s="388">
        <v>1030</v>
      </c>
      <c r="W4" s="388"/>
      <c r="X4" s="388"/>
      <c r="Y4" s="388">
        <v>1012</v>
      </c>
      <c r="Z4" s="388"/>
      <c r="AA4" s="388"/>
      <c r="AB4" s="388">
        <v>910</v>
      </c>
      <c r="AC4" s="344"/>
      <c r="AD4" s="86"/>
      <c r="AE4" s="519" t="s">
        <v>123</v>
      </c>
      <c r="AF4" s="522" t="s">
        <v>58</v>
      </c>
      <c r="AG4" s="523"/>
      <c r="AH4" s="523"/>
      <c r="AI4" s="524"/>
      <c r="AJ4" s="550">
        <v>4</v>
      </c>
      <c r="AK4" s="550"/>
      <c r="AL4" s="550"/>
      <c r="AM4" s="550"/>
      <c r="AN4" s="550"/>
      <c r="AO4" s="550">
        <v>8</v>
      </c>
      <c r="AP4" s="550"/>
      <c r="AQ4" s="550"/>
      <c r="AR4" s="550"/>
      <c r="AS4" s="550"/>
      <c r="AT4" s="550">
        <v>7</v>
      </c>
      <c r="AU4" s="550"/>
      <c r="AV4" s="550"/>
      <c r="AW4" s="550"/>
      <c r="AX4" s="550"/>
      <c r="AY4" s="550">
        <v>1</v>
      </c>
      <c r="AZ4" s="550"/>
      <c r="BA4" s="550"/>
      <c r="BB4" s="550"/>
      <c r="BC4" s="550"/>
      <c r="BD4" s="528">
        <v>4</v>
      </c>
      <c r="BE4" s="528"/>
      <c r="BF4" s="528"/>
      <c r="BG4" s="528"/>
      <c r="BH4" s="529"/>
    </row>
    <row r="5" spans="1:60" ht="14.25" customHeight="1" x14ac:dyDescent="0.15">
      <c r="A5" s="548"/>
      <c r="B5" s="548"/>
      <c r="C5" s="548"/>
      <c r="D5" s="182"/>
      <c r="E5" s="182"/>
      <c r="F5" s="182"/>
      <c r="G5" s="182"/>
      <c r="H5" s="182"/>
      <c r="I5" s="182"/>
      <c r="J5" s="387" t="s">
        <v>37</v>
      </c>
      <c r="K5" s="387"/>
      <c r="L5" s="387"/>
      <c r="M5" s="387"/>
      <c r="N5" s="387"/>
      <c r="O5" s="387"/>
      <c r="P5" s="388">
        <v>103</v>
      </c>
      <c r="Q5" s="388"/>
      <c r="R5" s="388"/>
      <c r="S5" s="388">
        <v>109</v>
      </c>
      <c r="T5" s="388"/>
      <c r="U5" s="388"/>
      <c r="V5" s="388">
        <v>139</v>
      </c>
      <c r="W5" s="388"/>
      <c r="X5" s="388"/>
      <c r="Y5" s="388">
        <v>160</v>
      </c>
      <c r="Z5" s="388"/>
      <c r="AA5" s="388"/>
      <c r="AB5" s="388">
        <v>138</v>
      </c>
      <c r="AC5" s="344"/>
      <c r="AD5" s="86"/>
      <c r="AE5" s="520"/>
      <c r="AF5" s="525"/>
      <c r="AG5" s="526"/>
      <c r="AH5" s="526"/>
      <c r="AI5" s="527"/>
      <c r="AJ5" s="528"/>
      <c r="AK5" s="528"/>
      <c r="AL5" s="528"/>
      <c r="AM5" s="528"/>
      <c r="AN5" s="528"/>
      <c r="AO5" s="528"/>
      <c r="AP5" s="528"/>
      <c r="AQ5" s="528"/>
      <c r="AR5" s="528"/>
      <c r="AS5" s="528"/>
      <c r="AT5" s="528"/>
      <c r="AU5" s="528"/>
      <c r="AV5" s="528"/>
      <c r="AW5" s="528"/>
      <c r="AX5" s="528"/>
      <c r="AY5" s="528"/>
      <c r="AZ5" s="528"/>
      <c r="BA5" s="528"/>
      <c r="BB5" s="528"/>
      <c r="BC5" s="528"/>
      <c r="BD5" s="528"/>
      <c r="BE5" s="528"/>
      <c r="BF5" s="528"/>
      <c r="BG5" s="528"/>
      <c r="BH5" s="529"/>
    </row>
    <row r="6" spans="1:60" ht="14.25" customHeight="1" x14ac:dyDescent="0.15">
      <c r="A6" s="548"/>
      <c r="B6" s="548"/>
      <c r="C6" s="548"/>
      <c r="D6" s="182"/>
      <c r="E6" s="182"/>
      <c r="F6" s="182"/>
      <c r="G6" s="182"/>
      <c r="H6" s="182"/>
      <c r="I6" s="182"/>
      <c r="J6" s="387" t="s">
        <v>38</v>
      </c>
      <c r="K6" s="387"/>
      <c r="L6" s="387"/>
      <c r="M6" s="387"/>
      <c r="N6" s="387"/>
      <c r="O6" s="387"/>
      <c r="P6" s="388">
        <v>15</v>
      </c>
      <c r="Q6" s="388"/>
      <c r="R6" s="388"/>
      <c r="S6" s="388">
        <v>14</v>
      </c>
      <c r="T6" s="388"/>
      <c r="U6" s="388"/>
      <c r="V6" s="388">
        <v>8</v>
      </c>
      <c r="W6" s="388"/>
      <c r="X6" s="388"/>
      <c r="Y6" s="388">
        <v>8</v>
      </c>
      <c r="Z6" s="388"/>
      <c r="AA6" s="388"/>
      <c r="AB6" s="388">
        <v>10</v>
      </c>
      <c r="AC6" s="344"/>
      <c r="AD6" s="86"/>
      <c r="AE6" s="520"/>
      <c r="AF6" s="508" t="s">
        <v>137</v>
      </c>
      <c r="AG6" s="509"/>
      <c r="AH6" s="509"/>
      <c r="AI6" s="510"/>
      <c r="AJ6" s="382">
        <v>116</v>
      </c>
      <c r="AK6" s="382"/>
      <c r="AL6" s="382"/>
      <c r="AM6" s="382"/>
      <c r="AN6" s="382"/>
      <c r="AO6" s="382">
        <v>237</v>
      </c>
      <c r="AP6" s="382"/>
      <c r="AQ6" s="382"/>
      <c r="AR6" s="382"/>
      <c r="AS6" s="382"/>
      <c r="AT6" s="382">
        <v>125</v>
      </c>
      <c r="AU6" s="382"/>
      <c r="AV6" s="382"/>
      <c r="AW6" s="382"/>
      <c r="AX6" s="382"/>
      <c r="AY6" s="382">
        <v>18</v>
      </c>
      <c r="AZ6" s="382"/>
      <c r="BA6" s="382"/>
      <c r="BB6" s="382"/>
      <c r="BC6" s="382"/>
      <c r="BD6" s="382">
        <v>83</v>
      </c>
      <c r="BE6" s="382"/>
      <c r="BF6" s="382"/>
      <c r="BG6" s="382"/>
      <c r="BH6" s="383"/>
    </row>
    <row r="7" spans="1:60" ht="14.25" customHeight="1" x14ac:dyDescent="0.15">
      <c r="A7" s="548"/>
      <c r="B7" s="548"/>
      <c r="C7" s="548"/>
      <c r="D7" s="182"/>
      <c r="E7" s="182"/>
      <c r="F7" s="182"/>
      <c r="G7" s="182"/>
      <c r="H7" s="182"/>
      <c r="I7" s="182"/>
      <c r="J7" s="387" t="s">
        <v>39</v>
      </c>
      <c r="K7" s="387"/>
      <c r="L7" s="387"/>
      <c r="M7" s="387"/>
      <c r="N7" s="387"/>
      <c r="O7" s="387"/>
      <c r="P7" s="388">
        <v>0</v>
      </c>
      <c r="Q7" s="388"/>
      <c r="R7" s="388"/>
      <c r="S7" s="388">
        <v>3</v>
      </c>
      <c r="T7" s="388"/>
      <c r="U7" s="388"/>
      <c r="V7" s="403">
        <v>4</v>
      </c>
      <c r="W7" s="403"/>
      <c r="X7" s="403"/>
      <c r="Y7" s="403">
        <v>6</v>
      </c>
      <c r="Z7" s="403"/>
      <c r="AA7" s="403"/>
      <c r="AB7" s="388">
        <v>2</v>
      </c>
      <c r="AC7" s="344"/>
      <c r="AD7" s="86"/>
      <c r="AE7" s="521"/>
      <c r="AF7" s="530"/>
      <c r="AG7" s="531"/>
      <c r="AH7" s="531"/>
      <c r="AI7" s="53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3"/>
    </row>
    <row r="8" spans="1:60" ht="14.25" customHeight="1" x14ac:dyDescent="0.15">
      <c r="A8" s="548"/>
      <c r="B8" s="548"/>
      <c r="C8" s="548"/>
      <c r="D8" s="409" t="s">
        <v>40</v>
      </c>
      <c r="E8" s="409"/>
      <c r="F8" s="409"/>
      <c r="G8" s="409"/>
      <c r="H8" s="409"/>
      <c r="I8" s="409"/>
      <c r="J8" s="387" t="s">
        <v>41</v>
      </c>
      <c r="K8" s="387"/>
      <c r="L8" s="387"/>
      <c r="M8" s="387"/>
      <c r="N8" s="387"/>
      <c r="O8" s="387"/>
      <c r="P8" s="388">
        <v>2</v>
      </c>
      <c r="Q8" s="388"/>
      <c r="R8" s="388"/>
      <c r="S8" s="404">
        <v>4</v>
      </c>
      <c r="T8" s="404"/>
      <c r="U8" s="404"/>
      <c r="V8" s="404">
        <v>4</v>
      </c>
      <c r="W8" s="404"/>
      <c r="X8" s="404"/>
      <c r="Y8" s="404">
        <v>5</v>
      </c>
      <c r="Z8" s="404"/>
      <c r="AA8" s="404"/>
      <c r="AB8" s="404">
        <v>2</v>
      </c>
      <c r="AC8" s="517"/>
      <c r="AD8" s="19"/>
      <c r="AE8" s="533" t="s">
        <v>255</v>
      </c>
      <c r="AF8" s="558" t="s">
        <v>257</v>
      </c>
      <c r="AG8" s="559"/>
      <c r="AH8" s="559"/>
      <c r="AI8" s="560"/>
      <c r="AJ8" s="528">
        <v>906</v>
      </c>
      <c r="AK8" s="528"/>
      <c r="AL8" s="528"/>
      <c r="AM8" s="528"/>
      <c r="AN8" s="528"/>
      <c r="AO8" s="528">
        <v>7597</v>
      </c>
      <c r="AP8" s="528"/>
      <c r="AQ8" s="528"/>
      <c r="AR8" s="528"/>
      <c r="AS8" s="528"/>
      <c r="AT8" s="528">
        <v>4729</v>
      </c>
      <c r="AU8" s="528"/>
      <c r="AV8" s="528"/>
      <c r="AW8" s="528"/>
      <c r="AX8" s="528"/>
      <c r="AY8" s="528">
        <v>1310</v>
      </c>
      <c r="AZ8" s="528"/>
      <c r="BA8" s="528"/>
      <c r="BB8" s="528"/>
      <c r="BC8" s="528"/>
      <c r="BD8" s="528">
        <v>1642</v>
      </c>
      <c r="BE8" s="528"/>
      <c r="BF8" s="528"/>
      <c r="BG8" s="528"/>
      <c r="BH8" s="529"/>
    </row>
    <row r="9" spans="1:60" ht="14.25" customHeight="1" x14ac:dyDescent="0.15">
      <c r="A9" s="549"/>
      <c r="B9" s="549"/>
      <c r="C9" s="549"/>
      <c r="D9" s="410"/>
      <c r="E9" s="410"/>
      <c r="F9" s="410"/>
      <c r="G9" s="410"/>
      <c r="H9" s="410"/>
      <c r="I9" s="410"/>
      <c r="J9" s="405" t="s">
        <v>42</v>
      </c>
      <c r="K9" s="405"/>
      <c r="L9" s="405"/>
      <c r="M9" s="405"/>
      <c r="N9" s="405"/>
      <c r="O9" s="405"/>
      <c r="P9" s="406">
        <v>33</v>
      </c>
      <c r="Q9" s="406"/>
      <c r="R9" s="406"/>
      <c r="S9" s="406">
        <v>27</v>
      </c>
      <c r="T9" s="406"/>
      <c r="U9" s="406"/>
      <c r="V9" s="406">
        <v>12</v>
      </c>
      <c r="W9" s="406"/>
      <c r="X9" s="406"/>
      <c r="Y9" s="406">
        <v>28</v>
      </c>
      <c r="Z9" s="406"/>
      <c r="AA9" s="406"/>
      <c r="AB9" s="406">
        <v>21</v>
      </c>
      <c r="AC9" s="518"/>
      <c r="AD9" s="86"/>
      <c r="AE9" s="534"/>
      <c r="AF9" s="577"/>
      <c r="AG9" s="578"/>
      <c r="AH9" s="578"/>
      <c r="AI9" s="579"/>
      <c r="AJ9" s="528"/>
      <c r="AK9" s="528"/>
      <c r="AL9" s="528"/>
      <c r="AM9" s="528"/>
      <c r="AN9" s="528"/>
      <c r="AO9" s="528"/>
      <c r="AP9" s="528"/>
      <c r="AQ9" s="528"/>
      <c r="AR9" s="528"/>
      <c r="AS9" s="528"/>
      <c r="AT9" s="528"/>
      <c r="AU9" s="528"/>
      <c r="AV9" s="528"/>
      <c r="AW9" s="528"/>
      <c r="AX9" s="528"/>
      <c r="AY9" s="528"/>
      <c r="AZ9" s="528"/>
      <c r="BA9" s="528"/>
      <c r="BB9" s="528"/>
      <c r="BC9" s="528"/>
      <c r="BD9" s="528"/>
      <c r="BE9" s="528"/>
      <c r="BF9" s="528"/>
      <c r="BG9" s="528"/>
      <c r="BH9" s="529"/>
    </row>
    <row r="10" spans="1:60" ht="14.25" customHeight="1" x14ac:dyDescent="0.15">
      <c r="A10" s="389" t="s">
        <v>114</v>
      </c>
      <c r="B10" s="389"/>
      <c r="C10" s="389"/>
      <c r="D10" s="185" t="s">
        <v>45</v>
      </c>
      <c r="E10" s="185"/>
      <c r="F10" s="185"/>
      <c r="G10" s="185"/>
      <c r="H10" s="185"/>
      <c r="I10" s="185"/>
      <c r="J10" s="391" t="s">
        <v>46</v>
      </c>
      <c r="K10" s="391"/>
      <c r="L10" s="391"/>
      <c r="M10" s="391"/>
      <c r="N10" s="391"/>
      <c r="O10" s="391"/>
      <c r="P10" s="515">
        <v>14594</v>
      </c>
      <c r="Q10" s="515"/>
      <c r="R10" s="515"/>
      <c r="S10" s="392">
        <v>14134</v>
      </c>
      <c r="T10" s="392"/>
      <c r="U10" s="392"/>
      <c r="V10" s="392">
        <v>14332</v>
      </c>
      <c r="W10" s="392"/>
      <c r="X10" s="392"/>
      <c r="Y10" s="392">
        <v>13959</v>
      </c>
      <c r="Z10" s="392"/>
      <c r="AA10" s="392"/>
      <c r="AB10" s="388">
        <v>12975</v>
      </c>
      <c r="AC10" s="344"/>
      <c r="AD10" s="19"/>
      <c r="AE10" s="580" t="s">
        <v>258</v>
      </c>
      <c r="AF10" s="508" t="s">
        <v>124</v>
      </c>
      <c r="AG10" s="509"/>
      <c r="AH10" s="509"/>
      <c r="AI10" s="510"/>
      <c r="AJ10" s="382">
        <v>183</v>
      </c>
      <c r="AK10" s="382"/>
      <c r="AL10" s="382"/>
      <c r="AM10" s="382"/>
      <c r="AN10" s="382"/>
      <c r="AO10" s="382">
        <v>155</v>
      </c>
      <c r="AP10" s="382"/>
      <c r="AQ10" s="382"/>
      <c r="AR10" s="382"/>
      <c r="AS10" s="382"/>
      <c r="AT10" s="385">
        <v>122</v>
      </c>
      <c r="AU10" s="385"/>
      <c r="AV10" s="385"/>
      <c r="AW10" s="385"/>
      <c r="AX10" s="385"/>
      <c r="AY10" s="385">
        <v>135</v>
      </c>
      <c r="AZ10" s="385"/>
      <c r="BA10" s="385"/>
      <c r="BB10" s="385"/>
      <c r="BC10" s="385"/>
      <c r="BD10" s="382">
        <v>168</v>
      </c>
      <c r="BE10" s="382"/>
      <c r="BF10" s="382"/>
      <c r="BG10" s="382"/>
      <c r="BH10" s="383"/>
    </row>
    <row r="11" spans="1:60" ht="14.25" customHeight="1" x14ac:dyDescent="0.15">
      <c r="A11" s="389"/>
      <c r="B11" s="389"/>
      <c r="C11" s="389"/>
      <c r="D11" s="182" t="s">
        <v>47</v>
      </c>
      <c r="E11" s="182"/>
      <c r="F11" s="182"/>
      <c r="G11" s="182"/>
      <c r="H11" s="182"/>
      <c r="I11" s="182"/>
      <c r="J11" s="387" t="s">
        <v>48</v>
      </c>
      <c r="K11" s="387"/>
      <c r="L11" s="387"/>
      <c r="M11" s="387"/>
      <c r="N11" s="387"/>
      <c r="O11" s="387"/>
      <c r="P11" s="388">
        <v>2542</v>
      </c>
      <c r="Q11" s="388"/>
      <c r="R11" s="388"/>
      <c r="S11" s="388">
        <v>2185</v>
      </c>
      <c r="T11" s="388"/>
      <c r="U11" s="388"/>
      <c r="V11" s="388">
        <v>2612</v>
      </c>
      <c r="W11" s="388"/>
      <c r="X11" s="388"/>
      <c r="Y11" s="388">
        <v>2266</v>
      </c>
      <c r="Z11" s="388"/>
      <c r="AA11" s="388"/>
      <c r="AB11" s="388">
        <v>2365</v>
      </c>
      <c r="AC11" s="344"/>
      <c r="AD11" s="19"/>
      <c r="AE11" s="581"/>
      <c r="AF11" s="530" t="s">
        <v>106</v>
      </c>
      <c r="AG11" s="531"/>
      <c r="AH11" s="531"/>
      <c r="AI11" s="532"/>
      <c r="AJ11" s="382"/>
      <c r="AK11" s="382"/>
      <c r="AL11" s="382"/>
      <c r="AM11" s="382"/>
      <c r="AN11" s="382"/>
      <c r="AO11" s="382"/>
      <c r="AP11" s="382"/>
      <c r="AQ11" s="382"/>
      <c r="AR11" s="382"/>
      <c r="AS11" s="382"/>
      <c r="AT11" s="385"/>
      <c r="AU11" s="385"/>
      <c r="AV11" s="385"/>
      <c r="AW11" s="385"/>
      <c r="AX11" s="385"/>
      <c r="AY11" s="385"/>
      <c r="AZ11" s="385"/>
      <c r="BA11" s="385"/>
      <c r="BB11" s="385"/>
      <c r="BC11" s="385"/>
      <c r="BD11" s="382"/>
      <c r="BE11" s="382"/>
      <c r="BF11" s="382"/>
      <c r="BG11" s="382"/>
      <c r="BH11" s="383"/>
    </row>
    <row r="12" spans="1:60" ht="14.25" customHeight="1" x14ac:dyDescent="0.15">
      <c r="A12" s="389"/>
      <c r="B12" s="389"/>
      <c r="C12" s="389"/>
      <c r="D12" s="182"/>
      <c r="E12" s="182"/>
      <c r="F12" s="182"/>
      <c r="G12" s="182"/>
      <c r="H12" s="182"/>
      <c r="I12" s="182"/>
      <c r="J12" s="387" t="s">
        <v>46</v>
      </c>
      <c r="K12" s="387"/>
      <c r="L12" s="387"/>
      <c r="M12" s="387"/>
      <c r="N12" s="387"/>
      <c r="O12" s="387"/>
      <c r="P12" s="388">
        <v>2370</v>
      </c>
      <c r="Q12" s="388"/>
      <c r="R12" s="388"/>
      <c r="S12" s="388">
        <v>2036</v>
      </c>
      <c r="T12" s="388"/>
      <c r="U12" s="388"/>
      <c r="V12" s="388">
        <v>2318</v>
      </c>
      <c r="W12" s="388"/>
      <c r="X12" s="388"/>
      <c r="Y12" s="388">
        <v>2155</v>
      </c>
      <c r="Z12" s="388"/>
      <c r="AA12" s="388"/>
      <c r="AB12" s="388">
        <v>2160</v>
      </c>
      <c r="AC12" s="344"/>
      <c r="AD12" s="19"/>
      <c r="AE12" s="519" t="s">
        <v>125</v>
      </c>
      <c r="AF12" s="558" t="s">
        <v>126</v>
      </c>
      <c r="AG12" s="559"/>
      <c r="AH12" s="559"/>
      <c r="AI12" s="560"/>
      <c r="AJ12" s="501">
        <v>3453</v>
      </c>
      <c r="AK12" s="501"/>
      <c r="AL12" s="501"/>
      <c r="AM12" s="501"/>
      <c r="AN12" s="501"/>
      <c r="AO12" s="502">
        <v>3690</v>
      </c>
      <c r="AP12" s="502"/>
      <c r="AQ12" s="502"/>
      <c r="AR12" s="502"/>
      <c r="AS12" s="502"/>
      <c r="AT12" s="502">
        <v>2496</v>
      </c>
      <c r="AU12" s="502"/>
      <c r="AV12" s="502"/>
      <c r="AW12" s="502"/>
      <c r="AX12" s="502"/>
      <c r="AY12" s="502">
        <v>2936</v>
      </c>
      <c r="AZ12" s="502"/>
      <c r="BA12" s="502"/>
      <c r="BB12" s="502"/>
      <c r="BC12" s="502"/>
      <c r="BD12" s="502">
        <v>3080</v>
      </c>
      <c r="BE12" s="502"/>
      <c r="BF12" s="502"/>
      <c r="BG12" s="502"/>
      <c r="BH12" s="503"/>
    </row>
    <row r="13" spans="1:60" ht="14.25" customHeight="1" x14ac:dyDescent="0.15">
      <c r="A13" s="389"/>
      <c r="B13" s="389"/>
      <c r="C13" s="389"/>
      <c r="D13" s="182"/>
      <c r="E13" s="182"/>
      <c r="F13" s="182"/>
      <c r="G13" s="182"/>
      <c r="H13" s="182"/>
      <c r="I13" s="182"/>
      <c r="J13" s="387" t="s">
        <v>49</v>
      </c>
      <c r="K13" s="387"/>
      <c r="L13" s="387"/>
      <c r="M13" s="387"/>
      <c r="N13" s="387"/>
      <c r="O13" s="387"/>
      <c r="P13" s="393">
        <v>93.233674272226594</v>
      </c>
      <c r="Q13" s="393"/>
      <c r="R13" s="393"/>
      <c r="S13" s="393">
        <v>93.180778032036613</v>
      </c>
      <c r="T13" s="393"/>
      <c r="U13" s="393"/>
      <c r="V13" s="393">
        <v>88.744257274119448</v>
      </c>
      <c r="W13" s="393"/>
      <c r="X13" s="393"/>
      <c r="Y13" s="393">
        <v>95.101500441306257</v>
      </c>
      <c r="Z13" s="393"/>
      <c r="AA13" s="393"/>
      <c r="AB13" s="390">
        <v>91.331923890063422</v>
      </c>
      <c r="AC13" s="516"/>
      <c r="AD13" s="86"/>
      <c r="AE13" s="520"/>
      <c r="AF13" s="577" t="s">
        <v>106</v>
      </c>
      <c r="AG13" s="578"/>
      <c r="AH13" s="578"/>
      <c r="AI13" s="579"/>
      <c r="AJ13" s="501"/>
      <c r="AK13" s="501"/>
      <c r="AL13" s="501"/>
      <c r="AM13" s="501"/>
      <c r="AN13" s="501"/>
      <c r="AO13" s="502"/>
      <c r="AP13" s="502"/>
      <c r="AQ13" s="502"/>
      <c r="AR13" s="502"/>
      <c r="AS13" s="502"/>
      <c r="AT13" s="502"/>
      <c r="AU13" s="502"/>
      <c r="AV13" s="502"/>
      <c r="AW13" s="502"/>
      <c r="AX13" s="502"/>
      <c r="AY13" s="502"/>
      <c r="AZ13" s="502"/>
      <c r="BA13" s="502"/>
      <c r="BB13" s="502"/>
      <c r="BC13" s="502"/>
      <c r="BD13" s="502"/>
      <c r="BE13" s="502"/>
      <c r="BF13" s="502"/>
      <c r="BG13" s="502"/>
      <c r="BH13" s="503"/>
    </row>
    <row r="14" spans="1:60" ht="14.25" customHeight="1" x14ac:dyDescent="0.15">
      <c r="A14" s="389"/>
      <c r="B14" s="389"/>
      <c r="C14" s="389"/>
      <c r="D14" s="182" t="s">
        <v>247</v>
      </c>
      <c r="E14" s="182"/>
      <c r="F14" s="182"/>
      <c r="G14" s="182"/>
      <c r="H14" s="182"/>
      <c r="I14" s="182"/>
      <c r="J14" s="387" t="s">
        <v>48</v>
      </c>
      <c r="K14" s="387"/>
      <c r="L14" s="387"/>
      <c r="M14" s="387"/>
      <c r="N14" s="387"/>
      <c r="O14" s="387"/>
      <c r="P14" s="388">
        <v>1301</v>
      </c>
      <c r="Q14" s="388"/>
      <c r="R14" s="388"/>
      <c r="S14" s="388">
        <v>1107</v>
      </c>
      <c r="T14" s="388"/>
      <c r="U14" s="388"/>
      <c r="V14" s="388">
        <v>988</v>
      </c>
      <c r="W14" s="388"/>
      <c r="X14" s="388"/>
      <c r="Y14" s="388">
        <v>1146</v>
      </c>
      <c r="Z14" s="388"/>
      <c r="AA14" s="388"/>
      <c r="AB14" s="388">
        <v>1284</v>
      </c>
      <c r="AC14" s="344"/>
      <c r="AD14" s="86"/>
      <c r="AE14" s="520"/>
      <c r="AF14" s="508" t="s">
        <v>127</v>
      </c>
      <c r="AG14" s="509"/>
      <c r="AH14" s="509"/>
      <c r="AI14" s="510"/>
      <c r="AJ14" s="511">
        <v>2930</v>
      </c>
      <c r="AK14" s="511"/>
      <c r="AL14" s="511"/>
      <c r="AM14" s="511"/>
      <c r="AN14" s="511"/>
      <c r="AO14" s="512">
        <v>2804</v>
      </c>
      <c r="AP14" s="512"/>
      <c r="AQ14" s="512"/>
      <c r="AR14" s="512"/>
      <c r="AS14" s="512"/>
      <c r="AT14" s="512">
        <v>2263</v>
      </c>
      <c r="AU14" s="512"/>
      <c r="AV14" s="512"/>
      <c r="AW14" s="512"/>
      <c r="AX14" s="512"/>
      <c r="AY14" s="512">
        <v>2858</v>
      </c>
      <c r="AZ14" s="512"/>
      <c r="BA14" s="512"/>
      <c r="BB14" s="512"/>
      <c r="BC14" s="512"/>
      <c r="BD14" s="512">
        <v>3197</v>
      </c>
      <c r="BE14" s="512"/>
      <c r="BF14" s="512"/>
      <c r="BG14" s="512"/>
      <c r="BH14" s="513"/>
    </row>
    <row r="15" spans="1:60" ht="14.25" customHeight="1" x14ac:dyDescent="0.15">
      <c r="A15" s="389"/>
      <c r="B15" s="389"/>
      <c r="C15" s="389"/>
      <c r="D15" s="182"/>
      <c r="E15" s="182"/>
      <c r="F15" s="182"/>
      <c r="G15" s="182"/>
      <c r="H15" s="182"/>
      <c r="I15" s="182"/>
      <c r="J15" s="387" t="s">
        <v>46</v>
      </c>
      <c r="K15" s="387"/>
      <c r="L15" s="387"/>
      <c r="M15" s="387"/>
      <c r="N15" s="387"/>
      <c r="O15" s="387"/>
      <c r="P15" s="388">
        <v>1201</v>
      </c>
      <c r="Q15" s="388"/>
      <c r="R15" s="388"/>
      <c r="S15" s="388">
        <v>1049</v>
      </c>
      <c r="T15" s="388"/>
      <c r="U15" s="388"/>
      <c r="V15" s="388">
        <v>879</v>
      </c>
      <c r="W15" s="388"/>
      <c r="X15" s="388"/>
      <c r="Y15" s="388">
        <v>1001</v>
      </c>
      <c r="Z15" s="388"/>
      <c r="AA15" s="388"/>
      <c r="AB15" s="388">
        <v>1138</v>
      </c>
      <c r="AC15" s="344"/>
      <c r="AD15" s="86"/>
      <c r="AE15" s="520"/>
      <c r="AF15" s="530" t="s">
        <v>106</v>
      </c>
      <c r="AG15" s="531"/>
      <c r="AH15" s="531"/>
      <c r="AI15" s="532"/>
      <c r="AJ15" s="511"/>
      <c r="AK15" s="511"/>
      <c r="AL15" s="511"/>
      <c r="AM15" s="511"/>
      <c r="AN15" s="511"/>
      <c r="AO15" s="512"/>
      <c r="AP15" s="512"/>
      <c r="AQ15" s="512"/>
      <c r="AR15" s="512"/>
      <c r="AS15" s="512"/>
      <c r="AT15" s="512"/>
      <c r="AU15" s="512"/>
      <c r="AV15" s="512"/>
      <c r="AW15" s="512"/>
      <c r="AX15" s="512"/>
      <c r="AY15" s="512"/>
      <c r="AZ15" s="512"/>
      <c r="BA15" s="512"/>
      <c r="BB15" s="512"/>
      <c r="BC15" s="512"/>
      <c r="BD15" s="512"/>
      <c r="BE15" s="512"/>
      <c r="BF15" s="512"/>
      <c r="BG15" s="512"/>
      <c r="BH15" s="513"/>
    </row>
    <row r="16" spans="1:60" ht="14.25" customHeight="1" x14ac:dyDescent="0.15">
      <c r="A16" s="389"/>
      <c r="B16" s="389"/>
      <c r="C16" s="389"/>
      <c r="D16" s="182"/>
      <c r="E16" s="182"/>
      <c r="F16" s="182"/>
      <c r="G16" s="182"/>
      <c r="H16" s="182"/>
      <c r="I16" s="182"/>
      <c r="J16" s="387" t="s">
        <v>49</v>
      </c>
      <c r="K16" s="387"/>
      <c r="L16" s="387"/>
      <c r="M16" s="387"/>
      <c r="N16" s="387"/>
      <c r="O16" s="387"/>
      <c r="P16" s="514">
        <v>92.313604919292843</v>
      </c>
      <c r="Q16" s="514"/>
      <c r="R16" s="514"/>
      <c r="S16" s="390">
        <v>94.760614272809391</v>
      </c>
      <c r="T16" s="390"/>
      <c r="U16" s="390"/>
      <c r="V16" s="390">
        <v>88.967611336032391</v>
      </c>
      <c r="W16" s="390"/>
      <c r="X16" s="390"/>
      <c r="Y16" s="390">
        <v>87.347294938917969</v>
      </c>
      <c r="Z16" s="390"/>
      <c r="AA16" s="390"/>
      <c r="AB16" s="390">
        <v>88.629283489096579</v>
      </c>
      <c r="AC16" s="516"/>
      <c r="AD16" s="35"/>
      <c r="AE16" s="520"/>
      <c r="AF16" s="558" t="s">
        <v>128</v>
      </c>
      <c r="AG16" s="559"/>
      <c r="AH16" s="559"/>
      <c r="AI16" s="560"/>
      <c r="AJ16" s="501">
        <v>1993</v>
      </c>
      <c r="AK16" s="501"/>
      <c r="AL16" s="501"/>
      <c r="AM16" s="501"/>
      <c r="AN16" s="501"/>
      <c r="AO16" s="502">
        <v>2001</v>
      </c>
      <c r="AP16" s="502"/>
      <c r="AQ16" s="502"/>
      <c r="AR16" s="502"/>
      <c r="AS16" s="502"/>
      <c r="AT16" s="502">
        <v>1589</v>
      </c>
      <c r="AU16" s="502"/>
      <c r="AV16" s="502"/>
      <c r="AW16" s="502"/>
      <c r="AX16" s="502"/>
      <c r="AY16" s="502">
        <v>1948</v>
      </c>
      <c r="AZ16" s="502"/>
      <c r="BA16" s="502"/>
      <c r="BB16" s="502"/>
      <c r="BC16" s="502"/>
      <c r="BD16" s="502">
        <v>2014</v>
      </c>
      <c r="BE16" s="502"/>
      <c r="BF16" s="502"/>
      <c r="BG16" s="502"/>
      <c r="BH16" s="503"/>
    </row>
    <row r="17" spans="1:60" ht="14.25" customHeight="1" x14ac:dyDescent="0.15">
      <c r="A17" s="389"/>
      <c r="B17" s="389"/>
      <c r="C17" s="389"/>
      <c r="D17" s="182" t="s">
        <v>241</v>
      </c>
      <c r="E17" s="182"/>
      <c r="F17" s="182"/>
      <c r="G17" s="182"/>
      <c r="H17" s="182"/>
      <c r="I17" s="182"/>
      <c r="J17" s="387" t="s">
        <v>48</v>
      </c>
      <c r="K17" s="387"/>
      <c r="L17" s="387"/>
      <c r="M17" s="387"/>
      <c r="N17" s="387"/>
      <c r="O17" s="387"/>
      <c r="P17" s="388">
        <v>1298</v>
      </c>
      <c r="Q17" s="388"/>
      <c r="R17" s="388"/>
      <c r="S17" s="388">
        <v>1134</v>
      </c>
      <c r="T17" s="388"/>
      <c r="U17" s="388"/>
      <c r="V17" s="388">
        <v>1060</v>
      </c>
      <c r="W17" s="388"/>
      <c r="X17" s="388"/>
      <c r="Y17" s="388">
        <v>1165</v>
      </c>
      <c r="Z17" s="388"/>
      <c r="AA17" s="388"/>
      <c r="AB17" s="388">
        <v>1318</v>
      </c>
      <c r="AC17" s="344"/>
      <c r="AD17" s="86"/>
      <c r="AE17" s="520"/>
      <c r="AF17" s="577" t="s">
        <v>106</v>
      </c>
      <c r="AG17" s="578"/>
      <c r="AH17" s="578"/>
      <c r="AI17" s="579"/>
      <c r="AJ17" s="501"/>
      <c r="AK17" s="501"/>
      <c r="AL17" s="501"/>
      <c r="AM17" s="501"/>
      <c r="AN17" s="501"/>
      <c r="AO17" s="502"/>
      <c r="AP17" s="502"/>
      <c r="AQ17" s="502"/>
      <c r="AR17" s="502"/>
      <c r="AS17" s="502"/>
      <c r="AT17" s="502"/>
      <c r="AU17" s="502"/>
      <c r="AV17" s="502"/>
      <c r="AW17" s="502"/>
      <c r="AX17" s="502"/>
      <c r="AY17" s="502"/>
      <c r="AZ17" s="502"/>
      <c r="BA17" s="502"/>
      <c r="BB17" s="502"/>
      <c r="BC17" s="502"/>
      <c r="BD17" s="502"/>
      <c r="BE17" s="502"/>
      <c r="BF17" s="502"/>
      <c r="BG17" s="502"/>
      <c r="BH17" s="503"/>
    </row>
    <row r="18" spans="1:60" ht="14.25" customHeight="1" x14ac:dyDescent="0.15">
      <c r="A18" s="389"/>
      <c r="B18" s="389"/>
      <c r="C18" s="389"/>
      <c r="D18" s="182"/>
      <c r="E18" s="182"/>
      <c r="F18" s="182"/>
      <c r="G18" s="182"/>
      <c r="H18" s="182"/>
      <c r="I18" s="182"/>
      <c r="J18" s="387" t="s">
        <v>46</v>
      </c>
      <c r="K18" s="387"/>
      <c r="L18" s="387"/>
      <c r="M18" s="387"/>
      <c r="N18" s="387"/>
      <c r="O18" s="387"/>
      <c r="P18" s="388">
        <v>1196</v>
      </c>
      <c r="Q18" s="388"/>
      <c r="R18" s="388"/>
      <c r="S18" s="388">
        <v>1013</v>
      </c>
      <c r="T18" s="388"/>
      <c r="U18" s="388"/>
      <c r="V18" s="388">
        <v>919</v>
      </c>
      <c r="W18" s="388"/>
      <c r="X18" s="388"/>
      <c r="Y18" s="388">
        <v>985</v>
      </c>
      <c r="Z18" s="388"/>
      <c r="AA18" s="388"/>
      <c r="AB18" s="388">
        <v>1137</v>
      </c>
      <c r="AC18" s="344"/>
      <c r="AD18" s="86"/>
      <c r="AE18" s="520"/>
      <c r="AF18" s="508" t="s">
        <v>129</v>
      </c>
      <c r="AG18" s="509"/>
      <c r="AH18" s="509"/>
      <c r="AI18" s="510"/>
      <c r="AJ18" s="511">
        <v>5342</v>
      </c>
      <c r="AK18" s="511"/>
      <c r="AL18" s="511"/>
      <c r="AM18" s="511"/>
      <c r="AN18" s="511"/>
      <c r="AO18" s="512">
        <v>5597</v>
      </c>
      <c r="AP18" s="512"/>
      <c r="AQ18" s="512"/>
      <c r="AR18" s="512"/>
      <c r="AS18" s="512"/>
      <c r="AT18" s="512">
        <v>3877</v>
      </c>
      <c r="AU18" s="512"/>
      <c r="AV18" s="512"/>
      <c r="AW18" s="512"/>
      <c r="AX18" s="512"/>
      <c r="AY18" s="512">
        <v>4955</v>
      </c>
      <c r="AZ18" s="512"/>
      <c r="BA18" s="512"/>
      <c r="BB18" s="512"/>
      <c r="BC18" s="512"/>
      <c r="BD18" s="512">
        <v>4869</v>
      </c>
      <c r="BE18" s="512"/>
      <c r="BF18" s="512"/>
      <c r="BG18" s="512"/>
      <c r="BH18" s="513"/>
    </row>
    <row r="19" spans="1:60" ht="14.25" customHeight="1" x14ac:dyDescent="0.15">
      <c r="A19" s="389"/>
      <c r="B19" s="389"/>
      <c r="C19" s="389"/>
      <c r="D19" s="182"/>
      <c r="E19" s="182"/>
      <c r="F19" s="182"/>
      <c r="G19" s="182"/>
      <c r="H19" s="182"/>
      <c r="I19" s="182"/>
      <c r="J19" s="387" t="s">
        <v>49</v>
      </c>
      <c r="K19" s="387"/>
      <c r="L19" s="387"/>
      <c r="M19" s="387"/>
      <c r="N19" s="387"/>
      <c r="O19" s="387"/>
      <c r="P19" s="390">
        <v>92.141756548536208</v>
      </c>
      <c r="Q19" s="390"/>
      <c r="R19" s="390"/>
      <c r="S19" s="390">
        <v>89.329805996472672</v>
      </c>
      <c r="T19" s="390"/>
      <c r="U19" s="390"/>
      <c r="V19" s="390">
        <v>86.698113207547166</v>
      </c>
      <c r="W19" s="390"/>
      <c r="X19" s="390"/>
      <c r="Y19" s="390">
        <v>84.549356223175963</v>
      </c>
      <c r="Z19" s="390"/>
      <c r="AA19" s="390"/>
      <c r="AB19" s="390">
        <v>86.267071320182097</v>
      </c>
      <c r="AC19" s="516"/>
      <c r="AD19" s="35"/>
      <c r="AE19" s="520"/>
      <c r="AF19" s="530" t="s">
        <v>106</v>
      </c>
      <c r="AG19" s="531"/>
      <c r="AH19" s="531"/>
      <c r="AI19" s="532"/>
      <c r="AJ19" s="511"/>
      <c r="AK19" s="511"/>
      <c r="AL19" s="511"/>
      <c r="AM19" s="511"/>
      <c r="AN19" s="511"/>
      <c r="AO19" s="512"/>
      <c r="AP19" s="512"/>
      <c r="AQ19" s="512"/>
      <c r="AR19" s="512"/>
      <c r="AS19" s="512"/>
      <c r="AT19" s="512"/>
      <c r="AU19" s="512"/>
      <c r="AV19" s="512"/>
      <c r="AW19" s="512"/>
      <c r="AX19" s="512"/>
      <c r="AY19" s="512"/>
      <c r="AZ19" s="512"/>
      <c r="BA19" s="512"/>
      <c r="BB19" s="512"/>
      <c r="BC19" s="512"/>
      <c r="BD19" s="512"/>
      <c r="BE19" s="512"/>
      <c r="BF19" s="512"/>
      <c r="BG19" s="512"/>
      <c r="BH19" s="513"/>
    </row>
    <row r="20" spans="1:60" ht="14.25" customHeight="1" x14ac:dyDescent="0.15">
      <c r="A20" s="389"/>
      <c r="B20" s="389"/>
      <c r="C20" s="389"/>
      <c r="D20" s="386" t="s">
        <v>50</v>
      </c>
      <c r="E20" s="386"/>
      <c r="F20" s="386"/>
      <c r="G20" s="386"/>
      <c r="H20" s="386"/>
      <c r="I20" s="386"/>
      <c r="J20" s="387" t="s">
        <v>115</v>
      </c>
      <c r="K20" s="387"/>
      <c r="L20" s="387"/>
      <c r="M20" s="387"/>
      <c r="N20" s="387"/>
      <c r="O20" s="387"/>
      <c r="P20" s="392">
        <v>176</v>
      </c>
      <c r="Q20" s="392"/>
      <c r="R20" s="392"/>
      <c r="S20" s="388">
        <v>138</v>
      </c>
      <c r="T20" s="388"/>
      <c r="U20" s="388"/>
      <c r="V20" s="388">
        <v>120</v>
      </c>
      <c r="W20" s="388"/>
      <c r="X20" s="388"/>
      <c r="Y20" s="388">
        <v>98</v>
      </c>
      <c r="Z20" s="388"/>
      <c r="AA20" s="388"/>
      <c r="AB20" s="388">
        <v>149</v>
      </c>
      <c r="AC20" s="344"/>
      <c r="AD20" s="86"/>
      <c r="AE20" s="520"/>
      <c r="AF20" s="558" t="s">
        <v>130</v>
      </c>
      <c r="AG20" s="559"/>
      <c r="AH20" s="559"/>
      <c r="AI20" s="560"/>
      <c r="AJ20" s="501">
        <v>5038</v>
      </c>
      <c r="AK20" s="501"/>
      <c r="AL20" s="501"/>
      <c r="AM20" s="501"/>
      <c r="AN20" s="501"/>
      <c r="AO20" s="502">
        <v>5994</v>
      </c>
      <c r="AP20" s="502"/>
      <c r="AQ20" s="502"/>
      <c r="AR20" s="502"/>
      <c r="AS20" s="502"/>
      <c r="AT20" s="502">
        <v>3585</v>
      </c>
      <c r="AU20" s="502"/>
      <c r="AV20" s="502"/>
      <c r="AW20" s="502"/>
      <c r="AX20" s="502"/>
      <c r="AY20" s="502">
        <v>4761</v>
      </c>
      <c r="AZ20" s="502"/>
      <c r="BA20" s="502"/>
      <c r="BB20" s="502"/>
      <c r="BC20" s="502"/>
      <c r="BD20" s="502">
        <v>5039</v>
      </c>
      <c r="BE20" s="502"/>
      <c r="BF20" s="502"/>
      <c r="BG20" s="502"/>
      <c r="BH20" s="503"/>
    </row>
    <row r="21" spans="1:60" ht="14.25" customHeight="1" x14ac:dyDescent="0.15">
      <c r="A21" s="389"/>
      <c r="B21" s="389"/>
      <c r="C21" s="389"/>
      <c r="D21" s="386"/>
      <c r="E21" s="386"/>
      <c r="F21" s="386"/>
      <c r="G21" s="386"/>
      <c r="H21" s="386"/>
      <c r="I21" s="386"/>
      <c r="J21" s="387" t="s">
        <v>116</v>
      </c>
      <c r="K21" s="387"/>
      <c r="L21" s="387"/>
      <c r="M21" s="387"/>
      <c r="N21" s="387"/>
      <c r="O21" s="387"/>
      <c r="P21" s="392">
        <v>160</v>
      </c>
      <c r="Q21" s="392"/>
      <c r="R21" s="392"/>
      <c r="S21" s="388">
        <v>126</v>
      </c>
      <c r="T21" s="388"/>
      <c r="U21" s="388"/>
      <c r="V21" s="388">
        <v>85</v>
      </c>
      <c r="W21" s="388"/>
      <c r="X21" s="388"/>
      <c r="Y21" s="388">
        <v>80</v>
      </c>
      <c r="Z21" s="388"/>
      <c r="AA21" s="388"/>
      <c r="AB21" s="388">
        <v>105</v>
      </c>
      <c r="AC21" s="344"/>
      <c r="AD21" s="86"/>
      <c r="AE21" s="582"/>
      <c r="AF21" s="555" t="s">
        <v>106</v>
      </c>
      <c r="AG21" s="556"/>
      <c r="AH21" s="556"/>
      <c r="AI21" s="557"/>
      <c r="AJ21" s="501"/>
      <c r="AK21" s="501"/>
      <c r="AL21" s="501"/>
      <c r="AM21" s="501"/>
      <c r="AN21" s="501"/>
      <c r="AO21" s="502"/>
      <c r="AP21" s="502"/>
      <c r="AQ21" s="502"/>
      <c r="AR21" s="502"/>
      <c r="AS21" s="502"/>
      <c r="AT21" s="502"/>
      <c r="AU21" s="502"/>
      <c r="AV21" s="502"/>
      <c r="AW21" s="502"/>
      <c r="AX21" s="502"/>
      <c r="AY21" s="502"/>
      <c r="AZ21" s="502"/>
      <c r="BA21" s="502"/>
      <c r="BB21" s="502"/>
      <c r="BC21" s="502"/>
      <c r="BD21" s="502"/>
      <c r="BE21" s="502"/>
      <c r="BF21" s="502"/>
      <c r="BG21" s="502"/>
      <c r="BH21" s="503"/>
    </row>
    <row r="22" spans="1:60" ht="14.25" customHeight="1" x14ac:dyDescent="0.15">
      <c r="A22" s="389"/>
      <c r="B22" s="389"/>
      <c r="C22" s="389"/>
      <c r="D22" s="386"/>
      <c r="E22" s="386"/>
      <c r="F22" s="386"/>
      <c r="G22" s="386"/>
      <c r="H22" s="386"/>
      <c r="I22" s="386"/>
      <c r="J22" s="387" t="s">
        <v>49</v>
      </c>
      <c r="K22" s="387"/>
      <c r="L22" s="387"/>
      <c r="M22" s="387"/>
      <c r="N22" s="387"/>
      <c r="O22" s="387"/>
      <c r="P22" s="390">
        <v>90.909090909090907</v>
      </c>
      <c r="Q22" s="390"/>
      <c r="R22" s="390"/>
      <c r="S22" s="390">
        <v>91.304347826086953</v>
      </c>
      <c r="T22" s="390"/>
      <c r="U22" s="390"/>
      <c r="V22" s="390">
        <v>70.833333333333343</v>
      </c>
      <c r="W22" s="390"/>
      <c r="X22" s="390"/>
      <c r="Y22" s="390">
        <v>81.632653061224488</v>
      </c>
      <c r="Z22" s="390"/>
      <c r="AA22" s="390"/>
      <c r="AB22" s="390">
        <v>70.469798657718115</v>
      </c>
      <c r="AC22" s="516"/>
      <c r="AD22" s="35"/>
      <c r="AE22" s="561" t="s">
        <v>170</v>
      </c>
      <c r="AF22" s="563" t="s">
        <v>138</v>
      </c>
      <c r="AG22" s="564"/>
      <c r="AH22" s="564"/>
      <c r="AI22" s="565"/>
      <c r="AJ22" s="504">
        <v>55</v>
      </c>
      <c r="AK22" s="504"/>
      <c r="AL22" s="504"/>
      <c r="AM22" s="504"/>
      <c r="AN22" s="504"/>
      <c r="AO22" s="504">
        <v>339</v>
      </c>
      <c r="AP22" s="504"/>
      <c r="AQ22" s="504"/>
      <c r="AR22" s="504"/>
      <c r="AS22" s="504"/>
      <c r="AT22" s="504">
        <v>100</v>
      </c>
      <c r="AU22" s="504"/>
      <c r="AV22" s="504"/>
      <c r="AW22" s="504"/>
      <c r="AX22" s="504"/>
      <c r="AY22" s="504">
        <v>30</v>
      </c>
      <c r="AZ22" s="504"/>
      <c r="BA22" s="504"/>
      <c r="BB22" s="504"/>
      <c r="BC22" s="504"/>
      <c r="BD22" s="504">
        <v>42</v>
      </c>
      <c r="BE22" s="504"/>
      <c r="BF22" s="504"/>
      <c r="BG22" s="504"/>
      <c r="BH22" s="506"/>
    </row>
    <row r="23" spans="1:60" ht="14.25" customHeight="1" x14ac:dyDescent="0.15">
      <c r="A23" s="389"/>
      <c r="B23" s="389"/>
      <c r="C23" s="389"/>
      <c r="D23" s="182" t="s">
        <v>248</v>
      </c>
      <c r="E23" s="182"/>
      <c r="F23" s="182"/>
      <c r="G23" s="182"/>
      <c r="H23" s="182"/>
      <c r="I23" s="182"/>
      <c r="J23" s="387" t="s">
        <v>115</v>
      </c>
      <c r="K23" s="387"/>
      <c r="L23" s="387"/>
      <c r="M23" s="387"/>
      <c r="N23" s="387"/>
      <c r="O23" s="387"/>
      <c r="P23" s="392">
        <v>49</v>
      </c>
      <c r="Q23" s="392"/>
      <c r="R23" s="392"/>
      <c r="S23" s="388">
        <v>33</v>
      </c>
      <c r="T23" s="388"/>
      <c r="U23" s="388"/>
      <c r="V23" s="388">
        <v>14</v>
      </c>
      <c r="W23" s="388"/>
      <c r="X23" s="388"/>
      <c r="Y23" s="388">
        <v>33</v>
      </c>
      <c r="Z23" s="388"/>
      <c r="AA23" s="388"/>
      <c r="AB23" s="388">
        <v>26</v>
      </c>
      <c r="AC23" s="344"/>
      <c r="AD23" s="86"/>
      <c r="AE23" s="562"/>
      <c r="AF23" s="566"/>
      <c r="AG23" s="567"/>
      <c r="AH23" s="567"/>
      <c r="AI23" s="568"/>
      <c r="AJ23" s="505"/>
      <c r="AK23" s="505"/>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7"/>
    </row>
    <row r="24" spans="1:60" ht="14.25" customHeight="1" x14ac:dyDescent="0.15">
      <c r="A24" s="389"/>
      <c r="B24" s="389"/>
      <c r="C24" s="389"/>
      <c r="D24" s="182"/>
      <c r="E24" s="182"/>
      <c r="F24" s="182"/>
      <c r="G24" s="182"/>
      <c r="H24" s="182"/>
      <c r="I24" s="182"/>
      <c r="J24" s="387" t="s">
        <v>116</v>
      </c>
      <c r="K24" s="387"/>
      <c r="L24" s="387"/>
      <c r="M24" s="387"/>
      <c r="N24" s="387"/>
      <c r="O24" s="387"/>
      <c r="P24" s="392">
        <v>39</v>
      </c>
      <c r="Q24" s="392"/>
      <c r="R24" s="392"/>
      <c r="S24" s="388">
        <v>32</v>
      </c>
      <c r="T24" s="388"/>
      <c r="U24" s="388"/>
      <c r="V24" s="388">
        <v>8</v>
      </c>
      <c r="W24" s="388"/>
      <c r="X24" s="388"/>
      <c r="Y24" s="388">
        <v>15</v>
      </c>
      <c r="Z24" s="388"/>
      <c r="AA24" s="388"/>
      <c r="AB24" s="388">
        <v>16</v>
      </c>
      <c r="AC24" s="344"/>
      <c r="AD24" s="86"/>
      <c r="AE24" s="132"/>
      <c r="AF24" s="128"/>
      <c r="AG24" s="128"/>
      <c r="AH24" s="128"/>
      <c r="AI24" s="128"/>
      <c r="AJ24" s="128"/>
      <c r="AK24" s="128"/>
      <c r="AL24" s="128"/>
      <c r="AM24" s="128"/>
      <c r="AN24" s="128"/>
      <c r="AO24" s="128"/>
      <c r="AP24" s="128"/>
      <c r="AQ24" s="128"/>
      <c r="AR24" s="128"/>
      <c r="AS24" s="128"/>
      <c r="AT24" s="128"/>
      <c r="AU24" s="128"/>
      <c r="AV24" s="128"/>
      <c r="AW24" s="128"/>
      <c r="AX24" s="128"/>
      <c r="AY24" s="129"/>
      <c r="AZ24" s="129"/>
      <c r="BA24" s="129"/>
      <c r="BB24" s="130"/>
      <c r="BC24" s="130"/>
      <c r="BD24" s="130"/>
      <c r="BE24" s="130"/>
      <c r="BF24" s="130"/>
      <c r="BG24" s="130"/>
      <c r="BH24" s="131" t="s">
        <v>259</v>
      </c>
    </row>
    <row r="25" spans="1:60" ht="14.25" customHeight="1" x14ac:dyDescent="0.15">
      <c r="A25" s="389"/>
      <c r="B25" s="389"/>
      <c r="C25" s="389"/>
      <c r="D25" s="182"/>
      <c r="E25" s="182"/>
      <c r="F25" s="182"/>
      <c r="G25" s="182"/>
      <c r="H25" s="182"/>
      <c r="I25" s="182"/>
      <c r="J25" s="387" t="s">
        <v>49</v>
      </c>
      <c r="K25" s="387"/>
      <c r="L25" s="387"/>
      <c r="M25" s="387"/>
      <c r="N25" s="387"/>
      <c r="O25" s="387"/>
      <c r="P25" s="390">
        <v>79.591836734693871</v>
      </c>
      <c r="Q25" s="390"/>
      <c r="R25" s="390"/>
      <c r="S25" s="390">
        <v>96.969696969696969</v>
      </c>
      <c r="T25" s="390"/>
      <c r="U25" s="390"/>
      <c r="V25" s="390">
        <v>57.142857142857139</v>
      </c>
      <c r="W25" s="390"/>
      <c r="X25" s="390"/>
      <c r="Y25" s="390">
        <v>45.454545454545453</v>
      </c>
      <c r="Z25" s="390"/>
      <c r="AA25" s="390"/>
      <c r="AB25" s="390">
        <v>61.53846153846154</v>
      </c>
      <c r="AC25" s="516"/>
      <c r="AD25" s="35"/>
      <c r="AE25" s="132"/>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row>
    <row r="26" spans="1:60" ht="14.25" customHeight="1" x14ac:dyDescent="0.15">
      <c r="A26" s="389"/>
      <c r="B26" s="389"/>
      <c r="C26" s="389"/>
      <c r="D26" s="182" t="s">
        <v>242</v>
      </c>
      <c r="E26" s="182"/>
      <c r="F26" s="182"/>
      <c r="G26" s="182"/>
      <c r="H26" s="182"/>
      <c r="I26" s="182"/>
      <c r="J26" s="387" t="s">
        <v>115</v>
      </c>
      <c r="K26" s="387"/>
      <c r="L26" s="387"/>
      <c r="M26" s="387"/>
      <c r="N26" s="387"/>
      <c r="O26" s="387"/>
      <c r="P26" s="392">
        <v>147</v>
      </c>
      <c r="Q26" s="392"/>
      <c r="R26" s="392"/>
      <c r="S26" s="388">
        <v>134</v>
      </c>
      <c r="T26" s="388"/>
      <c r="U26" s="388"/>
      <c r="V26" s="388">
        <v>76</v>
      </c>
      <c r="W26" s="388"/>
      <c r="X26" s="388"/>
      <c r="Y26" s="388">
        <v>116</v>
      </c>
      <c r="Z26" s="388"/>
      <c r="AA26" s="388"/>
      <c r="AB26" s="388">
        <v>142</v>
      </c>
      <c r="AC26" s="344"/>
      <c r="AD26" s="86"/>
      <c r="AE26" s="569"/>
      <c r="AF26" s="569"/>
      <c r="AG26" s="569"/>
      <c r="AH26" s="569"/>
      <c r="AI26" s="569"/>
      <c r="AJ26" s="569"/>
      <c r="AK26" s="569"/>
      <c r="AL26" s="569"/>
      <c r="AM26" s="569"/>
      <c r="AN26" s="569"/>
      <c r="AO26" s="569"/>
      <c r="AP26" s="569"/>
      <c r="AQ26" s="569"/>
      <c r="AR26" s="569"/>
      <c r="AS26" s="569"/>
      <c r="AT26" s="569"/>
      <c r="AU26" s="569"/>
      <c r="AV26" s="569"/>
      <c r="AW26" s="569"/>
      <c r="AX26" s="569"/>
      <c r="AY26" s="569"/>
      <c r="AZ26" s="569"/>
      <c r="BA26" s="569"/>
      <c r="BB26" s="569"/>
      <c r="BC26" s="569"/>
      <c r="BD26" s="569"/>
      <c r="BE26" s="569"/>
      <c r="BF26" s="569"/>
      <c r="BG26" s="569"/>
      <c r="BH26" s="569"/>
    </row>
    <row r="27" spans="1:60" ht="14.25" customHeight="1" x14ac:dyDescent="0.15">
      <c r="A27" s="389"/>
      <c r="B27" s="389"/>
      <c r="C27" s="389"/>
      <c r="D27" s="182"/>
      <c r="E27" s="182"/>
      <c r="F27" s="182"/>
      <c r="G27" s="182"/>
      <c r="H27" s="182"/>
      <c r="I27" s="182"/>
      <c r="J27" s="387" t="s">
        <v>116</v>
      </c>
      <c r="K27" s="387"/>
      <c r="L27" s="387"/>
      <c r="M27" s="387"/>
      <c r="N27" s="387"/>
      <c r="O27" s="387"/>
      <c r="P27" s="571">
        <v>90</v>
      </c>
      <c r="Q27" s="571"/>
      <c r="R27" s="571"/>
      <c r="S27" s="388">
        <v>86</v>
      </c>
      <c r="T27" s="388"/>
      <c r="U27" s="388"/>
      <c r="V27" s="388">
        <v>45</v>
      </c>
      <c r="W27" s="388"/>
      <c r="X27" s="388"/>
      <c r="Y27" s="388">
        <v>49</v>
      </c>
      <c r="Z27" s="388"/>
      <c r="AA27" s="388"/>
      <c r="AB27" s="388">
        <v>66</v>
      </c>
      <c r="AC27" s="344"/>
      <c r="AD27" s="86"/>
      <c r="AE27" s="570"/>
      <c r="AF27" s="570"/>
      <c r="AG27" s="570"/>
      <c r="AH27" s="570"/>
      <c r="AI27" s="570"/>
      <c r="AJ27" s="570"/>
      <c r="AK27" s="570"/>
      <c r="AL27" s="570"/>
      <c r="AM27" s="570"/>
      <c r="AN27" s="570"/>
      <c r="AO27" s="570"/>
      <c r="AP27" s="570"/>
      <c r="AQ27" s="570"/>
      <c r="AR27" s="570"/>
      <c r="AS27" s="570"/>
      <c r="AT27" s="570"/>
      <c r="AU27" s="570"/>
      <c r="AV27" s="570"/>
      <c r="AW27" s="570"/>
      <c r="AX27" s="570"/>
      <c r="AY27" s="570"/>
      <c r="AZ27" s="570"/>
      <c r="BA27" s="570"/>
      <c r="BB27" s="570"/>
      <c r="BC27" s="570"/>
      <c r="BD27" s="570"/>
      <c r="BE27" s="570"/>
      <c r="BF27" s="570"/>
      <c r="BG27" s="570"/>
      <c r="BH27" s="570"/>
    </row>
    <row r="28" spans="1:60" ht="14.25" customHeight="1" x14ac:dyDescent="0.15">
      <c r="A28" s="389"/>
      <c r="B28" s="389"/>
      <c r="C28" s="389"/>
      <c r="D28" s="182"/>
      <c r="E28" s="182"/>
      <c r="F28" s="182"/>
      <c r="G28" s="182"/>
      <c r="H28" s="182"/>
      <c r="I28" s="182"/>
      <c r="J28" s="387" t="s">
        <v>49</v>
      </c>
      <c r="K28" s="387"/>
      <c r="L28" s="387"/>
      <c r="M28" s="387"/>
      <c r="N28" s="387"/>
      <c r="O28" s="387"/>
      <c r="P28" s="390">
        <v>61.224489795918366</v>
      </c>
      <c r="Q28" s="390"/>
      <c r="R28" s="390"/>
      <c r="S28" s="390">
        <v>64.179104477611943</v>
      </c>
      <c r="T28" s="390"/>
      <c r="U28" s="390"/>
      <c r="V28" s="390">
        <v>59.210526315789465</v>
      </c>
      <c r="W28" s="390"/>
      <c r="X28" s="390"/>
      <c r="Y28" s="390">
        <v>42.241379310344826</v>
      </c>
      <c r="Z28" s="390"/>
      <c r="AA28" s="390"/>
      <c r="AB28" s="390">
        <v>46.478873239436616</v>
      </c>
      <c r="AC28" s="516"/>
      <c r="AD28" s="35"/>
    </row>
    <row r="29" spans="1:60" ht="14.25" customHeight="1" x14ac:dyDescent="0.15">
      <c r="A29" s="386" t="s">
        <v>117</v>
      </c>
      <c r="B29" s="386"/>
      <c r="C29" s="386"/>
      <c r="D29" s="386"/>
      <c r="E29" s="386"/>
      <c r="F29" s="386"/>
      <c r="G29" s="386"/>
      <c r="H29" s="386"/>
      <c r="I29" s="386"/>
      <c r="J29" s="387" t="s">
        <v>51</v>
      </c>
      <c r="K29" s="387"/>
      <c r="L29" s="387"/>
      <c r="M29" s="387"/>
      <c r="N29" s="387"/>
      <c r="O29" s="387"/>
      <c r="P29" s="388">
        <v>31</v>
      </c>
      <c r="Q29" s="388"/>
      <c r="R29" s="388"/>
      <c r="S29" s="388">
        <v>27</v>
      </c>
      <c r="T29" s="388"/>
      <c r="U29" s="388"/>
      <c r="V29" s="388">
        <v>15</v>
      </c>
      <c r="W29" s="388"/>
      <c r="X29" s="388"/>
      <c r="Y29" s="388">
        <v>16</v>
      </c>
      <c r="Z29" s="388"/>
      <c r="AA29" s="388"/>
      <c r="AB29" s="388">
        <v>27</v>
      </c>
      <c r="AC29" s="344"/>
      <c r="AD29" s="86"/>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row>
    <row r="30" spans="1:60" ht="14.25" customHeight="1" x14ac:dyDescent="0.15">
      <c r="A30" s="386"/>
      <c r="B30" s="386"/>
      <c r="C30" s="386"/>
      <c r="D30" s="386"/>
      <c r="E30" s="386"/>
      <c r="F30" s="386"/>
      <c r="G30" s="386"/>
      <c r="H30" s="386"/>
      <c r="I30" s="386"/>
      <c r="J30" s="387" t="s">
        <v>52</v>
      </c>
      <c r="K30" s="387"/>
      <c r="L30" s="387"/>
      <c r="M30" s="387"/>
      <c r="N30" s="387"/>
      <c r="O30" s="387"/>
      <c r="P30" s="388">
        <v>1452</v>
      </c>
      <c r="Q30" s="388"/>
      <c r="R30" s="388"/>
      <c r="S30" s="388">
        <v>1427</v>
      </c>
      <c r="T30" s="388"/>
      <c r="U30" s="388"/>
      <c r="V30" s="388">
        <v>1065</v>
      </c>
      <c r="W30" s="388"/>
      <c r="X30" s="388"/>
      <c r="Y30" s="388">
        <v>1438</v>
      </c>
      <c r="Z30" s="388"/>
      <c r="AA30" s="388"/>
      <c r="AB30" s="388">
        <v>1608</v>
      </c>
      <c r="AC30" s="344"/>
      <c r="AD30" s="86"/>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row>
    <row r="31" spans="1:60" ht="14.25" customHeight="1" x14ac:dyDescent="0.15">
      <c r="A31" s="384" t="s">
        <v>118</v>
      </c>
      <c r="B31" s="384"/>
      <c r="C31" s="384"/>
      <c r="D31" s="386" t="s">
        <v>119</v>
      </c>
      <c r="E31" s="386"/>
      <c r="F31" s="386"/>
      <c r="G31" s="386"/>
      <c r="H31" s="386"/>
      <c r="I31" s="386"/>
      <c r="J31" s="386"/>
      <c r="K31" s="386"/>
      <c r="L31" s="386"/>
      <c r="M31" s="386"/>
      <c r="N31" s="386"/>
      <c r="O31" s="386"/>
      <c r="P31" s="388">
        <v>5546</v>
      </c>
      <c r="Q31" s="388"/>
      <c r="R31" s="388"/>
      <c r="S31" s="388">
        <v>5301</v>
      </c>
      <c r="T31" s="388"/>
      <c r="U31" s="388"/>
      <c r="V31" s="388">
        <v>4988</v>
      </c>
      <c r="W31" s="388"/>
      <c r="X31" s="388"/>
      <c r="Y31" s="388">
        <v>6157</v>
      </c>
      <c r="Z31" s="388"/>
      <c r="AA31" s="388"/>
      <c r="AB31" s="388">
        <v>5400</v>
      </c>
      <c r="AC31" s="344"/>
      <c r="AD31" s="35"/>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row>
    <row r="32" spans="1:60" ht="14.25" customHeight="1" x14ac:dyDescent="0.15">
      <c r="A32" s="384"/>
      <c r="B32" s="384"/>
      <c r="C32" s="384"/>
      <c r="D32" s="386" t="s">
        <v>120</v>
      </c>
      <c r="E32" s="386"/>
      <c r="F32" s="386"/>
      <c r="G32" s="386"/>
      <c r="H32" s="386"/>
      <c r="I32" s="386"/>
      <c r="J32" s="387" t="s">
        <v>43</v>
      </c>
      <c r="K32" s="387"/>
      <c r="L32" s="387"/>
      <c r="M32" s="387"/>
      <c r="N32" s="387"/>
      <c r="O32" s="387"/>
      <c r="P32" s="388">
        <v>714</v>
      </c>
      <c r="Q32" s="388"/>
      <c r="R32" s="388"/>
      <c r="S32" s="388">
        <v>786</v>
      </c>
      <c r="T32" s="388"/>
      <c r="U32" s="388"/>
      <c r="V32" s="388">
        <v>634</v>
      </c>
      <c r="W32" s="388"/>
      <c r="X32" s="388"/>
      <c r="Y32" s="388">
        <v>718</v>
      </c>
      <c r="Z32" s="388"/>
      <c r="AA32" s="388"/>
      <c r="AB32" s="388">
        <v>665</v>
      </c>
      <c r="AC32" s="344"/>
      <c r="AD32" s="86"/>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row>
    <row r="33" spans="1:60" ht="14.25" customHeight="1" x14ac:dyDescent="0.15">
      <c r="A33" s="384"/>
      <c r="B33" s="384"/>
      <c r="C33" s="384"/>
      <c r="D33" s="386"/>
      <c r="E33" s="386"/>
      <c r="F33" s="386"/>
      <c r="G33" s="386"/>
      <c r="H33" s="386"/>
      <c r="I33" s="386"/>
      <c r="J33" s="387" t="s">
        <v>44</v>
      </c>
      <c r="K33" s="387"/>
      <c r="L33" s="387"/>
      <c r="M33" s="387"/>
      <c r="N33" s="387"/>
      <c r="O33" s="387"/>
      <c r="P33" s="388">
        <v>1225</v>
      </c>
      <c r="Q33" s="388"/>
      <c r="R33" s="388"/>
      <c r="S33" s="388">
        <v>1157</v>
      </c>
      <c r="T33" s="388"/>
      <c r="U33" s="388"/>
      <c r="V33" s="388">
        <v>1066</v>
      </c>
      <c r="W33" s="388"/>
      <c r="X33" s="388"/>
      <c r="Y33" s="388">
        <v>1176</v>
      </c>
      <c r="Z33" s="388"/>
      <c r="AA33" s="388"/>
      <c r="AB33" s="388">
        <v>1114</v>
      </c>
      <c r="AC33" s="344"/>
      <c r="AD33" s="86"/>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row>
    <row r="34" spans="1:60" ht="14.25" customHeight="1" x14ac:dyDescent="0.15">
      <c r="A34" s="384"/>
      <c r="B34" s="384"/>
      <c r="C34" s="384"/>
      <c r="D34" s="386"/>
      <c r="E34" s="386"/>
      <c r="F34" s="386"/>
      <c r="G34" s="386"/>
      <c r="H34" s="386"/>
      <c r="I34" s="386"/>
      <c r="J34" s="387" t="s">
        <v>53</v>
      </c>
      <c r="K34" s="387"/>
      <c r="L34" s="387"/>
      <c r="M34" s="387"/>
      <c r="N34" s="387"/>
      <c r="O34" s="387"/>
      <c r="P34" s="388">
        <v>4</v>
      </c>
      <c r="Q34" s="388"/>
      <c r="R34" s="388"/>
      <c r="S34" s="388">
        <v>4</v>
      </c>
      <c r="T34" s="388"/>
      <c r="U34" s="388"/>
      <c r="V34" s="388">
        <v>1</v>
      </c>
      <c r="W34" s="388"/>
      <c r="X34" s="388"/>
      <c r="Y34" s="388">
        <v>1</v>
      </c>
      <c r="Z34" s="388"/>
      <c r="AA34" s="388"/>
      <c r="AB34" s="388">
        <v>1</v>
      </c>
      <c r="AC34" s="344"/>
      <c r="AD34" s="86"/>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row>
    <row r="35" spans="1:60" ht="14.25" customHeight="1" x14ac:dyDescent="0.15">
      <c r="A35" s="384"/>
      <c r="B35" s="384"/>
      <c r="C35" s="384"/>
      <c r="D35" s="386" t="s">
        <v>121</v>
      </c>
      <c r="E35" s="386"/>
      <c r="F35" s="386"/>
      <c r="G35" s="386"/>
      <c r="H35" s="386"/>
      <c r="I35" s="386"/>
      <c r="J35" s="387" t="s">
        <v>43</v>
      </c>
      <c r="K35" s="387"/>
      <c r="L35" s="387"/>
      <c r="M35" s="387"/>
      <c r="N35" s="387"/>
      <c r="O35" s="387"/>
      <c r="P35" s="388">
        <v>1241</v>
      </c>
      <c r="Q35" s="388"/>
      <c r="R35" s="388"/>
      <c r="S35" s="388">
        <v>1270</v>
      </c>
      <c r="T35" s="388"/>
      <c r="U35" s="388"/>
      <c r="V35" s="388">
        <v>1242</v>
      </c>
      <c r="W35" s="388"/>
      <c r="X35" s="388"/>
      <c r="Y35" s="388">
        <v>1358</v>
      </c>
      <c r="Z35" s="388"/>
      <c r="AA35" s="388"/>
      <c r="AB35" s="388">
        <v>1251</v>
      </c>
      <c r="AC35" s="344"/>
      <c r="AD35" s="86"/>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row>
    <row r="36" spans="1:60" ht="14.25" customHeight="1" x14ac:dyDescent="0.15">
      <c r="A36" s="384"/>
      <c r="B36" s="384"/>
      <c r="C36" s="384"/>
      <c r="D36" s="386"/>
      <c r="E36" s="386"/>
      <c r="F36" s="386"/>
      <c r="G36" s="386"/>
      <c r="H36" s="386"/>
      <c r="I36" s="386"/>
      <c r="J36" s="387" t="s">
        <v>44</v>
      </c>
      <c r="K36" s="387"/>
      <c r="L36" s="387"/>
      <c r="M36" s="387"/>
      <c r="N36" s="387"/>
      <c r="O36" s="387"/>
      <c r="P36" s="388">
        <v>706</v>
      </c>
      <c r="Q36" s="388"/>
      <c r="R36" s="388"/>
      <c r="S36" s="388">
        <v>530</v>
      </c>
      <c r="T36" s="388"/>
      <c r="U36" s="388"/>
      <c r="V36" s="388">
        <v>463</v>
      </c>
      <c r="W36" s="388"/>
      <c r="X36" s="388"/>
      <c r="Y36" s="388">
        <v>585</v>
      </c>
      <c r="Z36" s="388"/>
      <c r="AA36" s="388"/>
      <c r="AB36" s="388">
        <v>576</v>
      </c>
      <c r="AC36" s="344"/>
      <c r="AD36" s="86"/>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row>
    <row r="37" spans="1:60" ht="14.25" customHeight="1" x14ac:dyDescent="0.15">
      <c r="A37" s="384"/>
      <c r="B37" s="384"/>
      <c r="C37" s="384"/>
      <c r="D37" s="386"/>
      <c r="E37" s="386"/>
      <c r="F37" s="386"/>
      <c r="G37" s="386"/>
      <c r="H37" s="386"/>
      <c r="I37" s="386"/>
      <c r="J37" s="387" t="s">
        <v>53</v>
      </c>
      <c r="K37" s="387"/>
      <c r="L37" s="387"/>
      <c r="M37" s="387"/>
      <c r="N37" s="387"/>
      <c r="O37" s="387"/>
      <c r="P37" s="388">
        <v>7</v>
      </c>
      <c r="Q37" s="388"/>
      <c r="R37" s="388"/>
      <c r="S37" s="388">
        <v>4</v>
      </c>
      <c r="T37" s="388"/>
      <c r="U37" s="388"/>
      <c r="V37" s="388">
        <v>1</v>
      </c>
      <c r="W37" s="388"/>
      <c r="X37" s="388"/>
      <c r="Y37" s="388">
        <v>1</v>
      </c>
      <c r="Z37" s="388"/>
      <c r="AA37" s="388"/>
      <c r="AB37" s="388">
        <v>1</v>
      </c>
      <c r="AC37" s="344"/>
      <c r="AD37" s="86"/>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row>
    <row r="38" spans="1:60" ht="14.25" customHeight="1" x14ac:dyDescent="0.15">
      <c r="A38" s="384"/>
      <c r="B38" s="384"/>
      <c r="C38" s="384"/>
      <c r="D38" s="386" t="s">
        <v>122</v>
      </c>
      <c r="E38" s="386"/>
      <c r="F38" s="386"/>
      <c r="G38" s="386"/>
      <c r="H38" s="386"/>
      <c r="I38" s="386"/>
      <c r="J38" s="387" t="s">
        <v>54</v>
      </c>
      <c r="K38" s="387"/>
      <c r="L38" s="387"/>
      <c r="M38" s="387"/>
      <c r="N38" s="387"/>
      <c r="O38" s="387"/>
      <c r="P38" s="388">
        <v>1649</v>
      </c>
      <c r="Q38" s="388"/>
      <c r="R38" s="388"/>
      <c r="S38" s="388">
        <v>1550</v>
      </c>
      <c r="T38" s="388"/>
      <c r="U38" s="388"/>
      <c r="V38" s="388">
        <v>1581</v>
      </c>
      <c r="W38" s="388"/>
      <c r="X38" s="388"/>
      <c r="Y38" s="388">
        <v>2318</v>
      </c>
      <c r="Z38" s="388"/>
      <c r="AA38" s="388"/>
      <c r="AB38" s="388">
        <v>1792</v>
      </c>
      <c r="AC38" s="344"/>
      <c r="AD38" s="86"/>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row>
    <row r="39" spans="1:60" ht="14.25" customHeight="1" x14ac:dyDescent="0.15">
      <c r="A39" s="475" t="s">
        <v>55</v>
      </c>
      <c r="B39" s="475"/>
      <c r="C39" s="475"/>
      <c r="D39" s="475"/>
      <c r="E39" s="475"/>
      <c r="F39" s="475"/>
      <c r="G39" s="475"/>
      <c r="H39" s="475"/>
      <c r="I39" s="475"/>
      <c r="J39" s="387" t="s">
        <v>56</v>
      </c>
      <c r="K39" s="387"/>
      <c r="L39" s="387"/>
      <c r="M39" s="387"/>
      <c r="N39" s="387"/>
      <c r="O39" s="387"/>
      <c r="P39" s="388">
        <v>35</v>
      </c>
      <c r="Q39" s="388"/>
      <c r="R39" s="388"/>
      <c r="S39" s="388">
        <v>36</v>
      </c>
      <c r="T39" s="388"/>
      <c r="U39" s="388"/>
      <c r="V39" s="388">
        <v>31</v>
      </c>
      <c r="W39" s="388"/>
      <c r="X39" s="388"/>
      <c r="Y39" s="388">
        <v>38</v>
      </c>
      <c r="Z39" s="388"/>
      <c r="AA39" s="388"/>
      <c r="AB39" s="388">
        <v>32</v>
      </c>
      <c r="AC39" s="344"/>
      <c r="AD39" s="86"/>
    </row>
    <row r="40" spans="1:60" ht="14.25" customHeight="1" x14ac:dyDescent="0.15">
      <c r="A40" s="475"/>
      <c r="B40" s="475"/>
      <c r="C40" s="475"/>
      <c r="D40" s="475"/>
      <c r="E40" s="475"/>
      <c r="F40" s="475"/>
      <c r="G40" s="475"/>
      <c r="H40" s="475"/>
      <c r="I40" s="475"/>
      <c r="J40" s="387" t="s">
        <v>57</v>
      </c>
      <c r="K40" s="387"/>
      <c r="L40" s="387"/>
      <c r="M40" s="387"/>
      <c r="N40" s="387"/>
      <c r="O40" s="387"/>
      <c r="P40" s="406">
        <v>1474</v>
      </c>
      <c r="Q40" s="406"/>
      <c r="R40" s="406"/>
      <c r="S40" s="406">
        <v>1194</v>
      </c>
      <c r="T40" s="406"/>
      <c r="U40" s="406"/>
      <c r="V40" s="406">
        <v>1122</v>
      </c>
      <c r="W40" s="406"/>
      <c r="X40" s="406"/>
      <c r="Y40" s="406">
        <v>1088</v>
      </c>
      <c r="Z40" s="406"/>
      <c r="AA40" s="406"/>
      <c r="AB40" s="572">
        <v>1669</v>
      </c>
      <c r="AC40" s="573"/>
      <c r="AD40" s="86"/>
    </row>
    <row r="41" spans="1:60" ht="14.25" customHeight="1" x14ac:dyDescent="0.15">
      <c r="A41" s="12" t="s">
        <v>178</v>
      </c>
      <c r="B41" s="20"/>
      <c r="C41" s="20"/>
      <c r="D41" s="20"/>
      <c r="E41" s="20"/>
      <c r="F41" s="20"/>
      <c r="G41" s="20"/>
      <c r="H41" s="20"/>
      <c r="I41" s="20"/>
      <c r="J41" s="20"/>
      <c r="K41" s="20"/>
      <c r="L41" s="20"/>
      <c r="M41" s="20"/>
      <c r="N41" s="20"/>
      <c r="O41" s="20"/>
      <c r="P41" s="20"/>
      <c r="Q41" s="20"/>
      <c r="R41" s="20"/>
      <c r="S41" s="20"/>
      <c r="T41" s="20"/>
      <c r="U41" s="20"/>
      <c r="Y41" s="18" t="s">
        <v>161</v>
      </c>
      <c r="Z41" s="18"/>
      <c r="AA41" s="18"/>
      <c r="AB41" s="21"/>
      <c r="AC41" s="21"/>
      <c r="AD41" s="86"/>
    </row>
    <row r="42" spans="1:60" ht="14.25" customHeight="1" x14ac:dyDescent="0.15">
      <c r="Y42" s="18"/>
      <c r="Z42" s="18"/>
      <c r="AA42" s="18"/>
      <c r="AB42" s="18"/>
      <c r="AC42" s="18"/>
      <c r="AD42" s="86"/>
    </row>
    <row r="43" spans="1:60" ht="11.25" customHeight="1" x14ac:dyDescent="0.15"/>
    <row r="44" spans="1:60" ht="14.25" customHeight="1" x14ac:dyDescent="0.15">
      <c r="A44" s="396" t="s">
        <v>224</v>
      </c>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0" ht="12.75" customHeight="1" x14ac:dyDescent="0.15">
      <c r="A45" s="381" t="s">
        <v>139</v>
      </c>
      <c r="B45" s="381"/>
      <c r="C45" s="381" t="s">
        <v>133</v>
      </c>
      <c r="D45" s="381"/>
      <c r="E45" s="381"/>
      <c r="F45" s="381"/>
      <c r="G45" s="381" t="s">
        <v>134</v>
      </c>
      <c r="H45" s="381"/>
      <c r="I45" s="381"/>
      <c r="J45" s="381"/>
      <c r="K45" s="381" t="s">
        <v>140</v>
      </c>
      <c r="L45" s="381"/>
      <c r="M45" s="381"/>
      <c r="N45" s="381"/>
      <c r="O45" s="463" t="s">
        <v>135</v>
      </c>
      <c r="P45" s="464"/>
      <c r="Q45" s="465"/>
      <c r="R45" s="469" t="s">
        <v>146</v>
      </c>
      <c r="S45" s="470"/>
      <c r="T45" s="471"/>
      <c r="U45" s="463" t="s">
        <v>154</v>
      </c>
      <c r="V45" s="464"/>
      <c r="W45" s="465"/>
      <c r="X45" s="463" t="s">
        <v>176</v>
      </c>
      <c r="Y45" s="464"/>
      <c r="Z45" s="464"/>
      <c r="AA45" s="465"/>
      <c r="AB45" s="361" t="s">
        <v>155</v>
      </c>
      <c r="AC45" s="363" t="s">
        <v>156</v>
      </c>
      <c r="AD45" s="36"/>
      <c r="AE45" s="371" t="s">
        <v>157</v>
      </c>
      <c r="AF45" s="371"/>
      <c r="AG45" s="372"/>
      <c r="AH45" s="463" t="s">
        <v>136</v>
      </c>
      <c r="AI45" s="464"/>
      <c r="AJ45" s="465"/>
      <c r="AK45" s="463" t="s">
        <v>144</v>
      </c>
      <c r="AL45" s="464"/>
      <c r="AM45" s="464"/>
      <c r="AN45" s="465"/>
      <c r="AO45" s="365" t="s">
        <v>141</v>
      </c>
      <c r="AP45" s="366"/>
      <c r="AQ45" s="366"/>
      <c r="AR45" s="367"/>
      <c r="AS45" s="365" t="s">
        <v>142</v>
      </c>
      <c r="AT45" s="366"/>
      <c r="AU45" s="366"/>
      <c r="AV45" s="367"/>
      <c r="AW45" s="469" t="s">
        <v>151</v>
      </c>
      <c r="AX45" s="470"/>
      <c r="AY45" s="470"/>
      <c r="AZ45" s="471"/>
      <c r="BA45" s="469" t="s">
        <v>145</v>
      </c>
      <c r="BB45" s="470"/>
      <c r="BC45" s="470"/>
      <c r="BD45" s="471"/>
      <c r="BE45" s="365" t="s">
        <v>143</v>
      </c>
      <c r="BF45" s="366"/>
      <c r="BG45" s="366"/>
      <c r="BH45" s="367"/>
    </row>
    <row r="46" spans="1:60" ht="12.75" customHeight="1" x14ac:dyDescent="0.15">
      <c r="A46" s="381"/>
      <c r="B46" s="381"/>
      <c r="C46" s="381"/>
      <c r="D46" s="381"/>
      <c r="E46" s="381"/>
      <c r="F46" s="381"/>
      <c r="G46" s="381"/>
      <c r="H46" s="381"/>
      <c r="I46" s="381"/>
      <c r="J46" s="381"/>
      <c r="K46" s="381"/>
      <c r="L46" s="381"/>
      <c r="M46" s="381"/>
      <c r="N46" s="381"/>
      <c r="O46" s="466"/>
      <c r="P46" s="467"/>
      <c r="Q46" s="468"/>
      <c r="R46" s="472"/>
      <c r="S46" s="473"/>
      <c r="T46" s="474"/>
      <c r="U46" s="466"/>
      <c r="V46" s="467"/>
      <c r="W46" s="468"/>
      <c r="X46" s="466"/>
      <c r="Y46" s="467"/>
      <c r="Z46" s="467"/>
      <c r="AA46" s="468"/>
      <c r="AB46" s="362"/>
      <c r="AC46" s="364"/>
      <c r="AD46" s="14"/>
      <c r="AE46" s="373"/>
      <c r="AF46" s="373"/>
      <c r="AG46" s="374"/>
      <c r="AH46" s="466"/>
      <c r="AI46" s="467"/>
      <c r="AJ46" s="468"/>
      <c r="AK46" s="466"/>
      <c r="AL46" s="467"/>
      <c r="AM46" s="467"/>
      <c r="AN46" s="468"/>
      <c r="AO46" s="368"/>
      <c r="AP46" s="369"/>
      <c r="AQ46" s="369"/>
      <c r="AR46" s="370"/>
      <c r="AS46" s="368"/>
      <c r="AT46" s="369"/>
      <c r="AU46" s="369"/>
      <c r="AV46" s="370"/>
      <c r="AW46" s="472"/>
      <c r="AX46" s="473"/>
      <c r="AY46" s="473"/>
      <c r="AZ46" s="474"/>
      <c r="BA46" s="472"/>
      <c r="BB46" s="473"/>
      <c r="BC46" s="473"/>
      <c r="BD46" s="474"/>
      <c r="BE46" s="368"/>
      <c r="BF46" s="369"/>
      <c r="BG46" s="369"/>
      <c r="BH46" s="370"/>
    </row>
    <row r="47" spans="1:60" ht="13.5" customHeight="1" x14ac:dyDescent="0.15">
      <c r="A47" s="495">
        <v>30</v>
      </c>
      <c r="B47" s="496"/>
      <c r="C47" s="497">
        <v>36</v>
      </c>
      <c r="D47" s="403"/>
      <c r="E47" s="403"/>
      <c r="F47" s="403"/>
      <c r="G47" s="403" t="s">
        <v>32</v>
      </c>
      <c r="H47" s="403"/>
      <c r="I47" s="403"/>
      <c r="J47" s="403"/>
      <c r="K47" s="403">
        <v>960</v>
      </c>
      <c r="L47" s="403"/>
      <c r="M47" s="403"/>
      <c r="N47" s="403"/>
      <c r="O47" s="403">
        <v>5771</v>
      </c>
      <c r="P47" s="403"/>
      <c r="Q47" s="403"/>
      <c r="R47" s="403">
        <v>5106</v>
      </c>
      <c r="S47" s="403"/>
      <c r="T47" s="403"/>
      <c r="U47" s="403">
        <v>3610</v>
      </c>
      <c r="V47" s="403"/>
      <c r="W47" s="403"/>
      <c r="X47" s="497">
        <v>0</v>
      </c>
      <c r="Y47" s="403"/>
      <c r="Z47" s="403"/>
      <c r="AA47" s="498"/>
      <c r="AB47" s="40">
        <v>1</v>
      </c>
      <c r="AC47" s="94">
        <v>4</v>
      </c>
      <c r="AD47" s="83"/>
      <c r="AE47" s="499">
        <v>2420</v>
      </c>
      <c r="AF47" s="499"/>
      <c r="AG47" s="500"/>
      <c r="AH47" s="551">
        <v>1240</v>
      </c>
      <c r="AI47" s="499"/>
      <c r="AJ47" s="500"/>
      <c r="AK47" s="552">
        <v>4984</v>
      </c>
      <c r="AL47" s="553"/>
      <c r="AM47" s="553"/>
      <c r="AN47" s="554"/>
      <c r="AO47" s="551">
        <v>4981</v>
      </c>
      <c r="AP47" s="499"/>
      <c r="AQ47" s="499"/>
      <c r="AR47" s="500"/>
      <c r="AS47" s="551">
        <v>2</v>
      </c>
      <c r="AT47" s="499"/>
      <c r="AU47" s="499"/>
      <c r="AV47" s="500"/>
      <c r="AW47" s="551">
        <v>2379</v>
      </c>
      <c r="AX47" s="499"/>
      <c r="AY47" s="499"/>
      <c r="AZ47" s="500"/>
      <c r="BA47" s="551">
        <v>11937</v>
      </c>
      <c r="BB47" s="499"/>
      <c r="BC47" s="499"/>
      <c r="BD47" s="500"/>
      <c r="BE47" s="551">
        <v>1551</v>
      </c>
      <c r="BF47" s="499"/>
      <c r="BG47" s="499"/>
      <c r="BH47" s="500"/>
    </row>
    <row r="48" spans="1:60" ht="13.5" customHeight="1" x14ac:dyDescent="0.15">
      <c r="A48" s="495" t="s">
        <v>225</v>
      </c>
      <c r="B48" s="496"/>
      <c r="C48" s="497">
        <v>2</v>
      </c>
      <c r="D48" s="403"/>
      <c r="E48" s="403"/>
      <c r="F48" s="403"/>
      <c r="G48" s="403">
        <v>1</v>
      </c>
      <c r="H48" s="403"/>
      <c r="I48" s="403"/>
      <c r="J48" s="403"/>
      <c r="K48" s="403">
        <v>916</v>
      </c>
      <c r="L48" s="403"/>
      <c r="M48" s="403"/>
      <c r="N48" s="403"/>
      <c r="O48" s="403">
        <v>5478</v>
      </c>
      <c r="P48" s="403"/>
      <c r="Q48" s="403"/>
      <c r="R48" s="403">
        <v>4660</v>
      </c>
      <c r="S48" s="403"/>
      <c r="T48" s="403"/>
      <c r="U48" s="403">
        <v>3405</v>
      </c>
      <c r="V48" s="403"/>
      <c r="W48" s="403"/>
      <c r="X48" s="497" t="s">
        <v>32</v>
      </c>
      <c r="Y48" s="403"/>
      <c r="Z48" s="403"/>
      <c r="AA48" s="498"/>
      <c r="AB48" s="40" t="s">
        <v>32</v>
      </c>
      <c r="AC48" s="94" t="s">
        <v>32</v>
      </c>
      <c r="AD48" s="83"/>
      <c r="AE48" s="403">
        <v>2261</v>
      </c>
      <c r="AF48" s="403"/>
      <c r="AG48" s="498"/>
      <c r="AH48" s="497">
        <v>1144</v>
      </c>
      <c r="AI48" s="403"/>
      <c r="AJ48" s="498"/>
      <c r="AK48" s="497">
        <v>4516</v>
      </c>
      <c r="AL48" s="403"/>
      <c r="AM48" s="403"/>
      <c r="AN48" s="498"/>
      <c r="AO48" s="497">
        <v>4601</v>
      </c>
      <c r="AP48" s="403"/>
      <c r="AQ48" s="403"/>
      <c r="AR48" s="498"/>
      <c r="AS48" s="497">
        <v>3</v>
      </c>
      <c r="AT48" s="403"/>
      <c r="AU48" s="403"/>
      <c r="AV48" s="498"/>
      <c r="AW48" s="497">
        <v>2179</v>
      </c>
      <c r="AX48" s="403"/>
      <c r="AY48" s="403"/>
      <c r="AZ48" s="498"/>
      <c r="BA48" s="497">
        <v>12309</v>
      </c>
      <c r="BB48" s="403"/>
      <c r="BC48" s="403"/>
      <c r="BD48" s="498"/>
      <c r="BE48" s="497">
        <v>757</v>
      </c>
      <c r="BF48" s="403"/>
      <c r="BG48" s="403"/>
      <c r="BH48" s="498"/>
    </row>
    <row r="49" spans="1:60" ht="13.5" customHeight="1" x14ac:dyDescent="0.15">
      <c r="A49" s="495">
        <v>2</v>
      </c>
      <c r="B49" s="496"/>
      <c r="C49" s="403">
        <v>0</v>
      </c>
      <c r="D49" s="403"/>
      <c r="E49" s="403"/>
      <c r="F49" s="403"/>
      <c r="G49" s="403" t="s">
        <v>32</v>
      </c>
      <c r="H49" s="403"/>
      <c r="I49" s="403"/>
      <c r="J49" s="403"/>
      <c r="K49" s="403">
        <v>874</v>
      </c>
      <c r="L49" s="403"/>
      <c r="M49" s="403"/>
      <c r="N49" s="403"/>
      <c r="O49" s="403">
        <v>5222</v>
      </c>
      <c r="P49" s="403"/>
      <c r="Q49" s="403"/>
      <c r="R49" s="403">
        <v>4862</v>
      </c>
      <c r="S49" s="403"/>
      <c r="T49" s="403"/>
      <c r="U49" s="403">
        <v>3541</v>
      </c>
      <c r="V49" s="403"/>
      <c r="W49" s="403"/>
      <c r="X49" s="497">
        <v>526</v>
      </c>
      <c r="Y49" s="403"/>
      <c r="Z49" s="403"/>
      <c r="AA49" s="498"/>
      <c r="AB49" s="40" t="s">
        <v>32</v>
      </c>
      <c r="AC49" s="94" t="s">
        <v>32</v>
      </c>
      <c r="AD49" s="83"/>
      <c r="AE49" s="403">
        <v>2144</v>
      </c>
      <c r="AF49" s="403"/>
      <c r="AG49" s="498"/>
      <c r="AH49" s="497">
        <v>1212</v>
      </c>
      <c r="AI49" s="403"/>
      <c r="AJ49" s="498"/>
      <c r="AK49" s="497">
        <v>4929</v>
      </c>
      <c r="AL49" s="403"/>
      <c r="AM49" s="403"/>
      <c r="AN49" s="498"/>
      <c r="AO49" s="497">
        <v>4876</v>
      </c>
      <c r="AP49" s="403"/>
      <c r="AQ49" s="403"/>
      <c r="AR49" s="498"/>
      <c r="AS49" s="497">
        <v>34</v>
      </c>
      <c r="AT49" s="403"/>
      <c r="AU49" s="403"/>
      <c r="AV49" s="498"/>
      <c r="AW49" s="497">
        <v>2191</v>
      </c>
      <c r="AX49" s="403"/>
      <c r="AY49" s="403"/>
      <c r="AZ49" s="498"/>
      <c r="BA49" s="497">
        <v>14889</v>
      </c>
      <c r="BB49" s="403"/>
      <c r="BC49" s="403"/>
      <c r="BD49" s="498"/>
      <c r="BE49" s="497">
        <v>913</v>
      </c>
      <c r="BF49" s="403"/>
      <c r="BG49" s="403"/>
      <c r="BH49" s="498"/>
    </row>
    <row r="50" spans="1:60" ht="13.5" customHeight="1" x14ac:dyDescent="0.15">
      <c r="A50" s="495">
        <v>3</v>
      </c>
      <c r="B50" s="496"/>
      <c r="C50" s="497">
        <v>0</v>
      </c>
      <c r="D50" s="403"/>
      <c r="E50" s="403"/>
      <c r="F50" s="403"/>
      <c r="G50" s="403">
        <v>0</v>
      </c>
      <c r="H50" s="403"/>
      <c r="I50" s="403"/>
      <c r="J50" s="403"/>
      <c r="K50" s="403">
        <v>832</v>
      </c>
      <c r="L50" s="403"/>
      <c r="M50" s="403"/>
      <c r="N50" s="403"/>
      <c r="O50" s="403">
        <v>3138</v>
      </c>
      <c r="P50" s="403"/>
      <c r="Q50" s="403"/>
      <c r="R50" s="403">
        <v>4670</v>
      </c>
      <c r="S50" s="403"/>
      <c r="T50" s="403"/>
      <c r="U50" s="403">
        <v>3501</v>
      </c>
      <c r="V50" s="403"/>
      <c r="W50" s="403"/>
      <c r="X50" s="497">
        <v>1161</v>
      </c>
      <c r="Y50" s="403"/>
      <c r="Z50" s="403"/>
      <c r="AA50" s="498"/>
      <c r="AB50" s="40">
        <v>0</v>
      </c>
      <c r="AC50" s="94">
        <v>0</v>
      </c>
      <c r="AD50" s="83"/>
      <c r="AE50" s="403">
        <v>2164</v>
      </c>
      <c r="AF50" s="403"/>
      <c r="AG50" s="498"/>
      <c r="AH50" s="497">
        <v>1173</v>
      </c>
      <c r="AI50" s="403"/>
      <c r="AJ50" s="498"/>
      <c r="AK50" s="497">
        <v>4671</v>
      </c>
      <c r="AL50" s="403"/>
      <c r="AM50" s="403"/>
      <c r="AN50" s="498"/>
      <c r="AO50" s="497">
        <v>4640</v>
      </c>
      <c r="AP50" s="403"/>
      <c r="AQ50" s="403"/>
      <c r="AR50" s="498"/>
      <c r="AS50" s="497">
        <v>239</v>
      </c>
      <c r="AT50" s="403"/>
      <c r="AU50" s="403"/>
      <c r="AV50" s="498"/>
      <c r="AW50" s="497">
        <v>2078</v>
      </c>
      <c r="AX50" s="403"/>
      <c r="AY50" s="403"/>
      <c r="AZ50" s="498"/>
      <c r="BA50" s="497">
        <v>12772</v>
      </c>
      <c r="BB50" s="403"/>
      <c r="BC50" s="403"/>
      <c r="BD50" s="498"/>
      <c r="BE50" s="497">
        <v>769</v>
      </c>
      <c r="BF50" s="403"/>
      <c r="BG50" s="403"/>
      <c r="BH50" s="498"/>
    </row>
    <row r="51" spans="1:60" ht="13.5" customHeight="1" x14ac:dyDescent="0.15">
      <c r="A51" s="466">
        <v>4</v>
      </c>
      <c r="B51" s="468"/>
      <c r="C51" s="574" t="s">
        <v>32</v>
      </c>
      <c r="D51" s="575"/>
      <c r="E51" s="575"/>
      <c r="F51" s="575"/>
      <c r="G51" s="575" t="s">
        <v>32</v>
      </c>
      <c r="H51" s="575"/>
      <c r="I51" s="575"/>
      <c r="J51" s="575"/>
      <c r="K51" s="575">
        <v>737</v>
      </c>
      <c r="L51" s="575"/>
      <c r="M51" s="575"/>
      <c r="N51" s="575"/>
      <c r="O51" s="575">
        <v>4032</v>
      </c>
      <c r="P51" s="575"/>
      <c r="Q51" s="575"/>
      <c r="R51" s="575">
        <v>4314</v>
      </c>
      <c r="S51" s="575"/>
      <c r="T51" s="575"/>
      <c r="U51" s="575">
        <v>3218</v>
      </c>
      <c r="V51" s="575"/>
      <c r="W51" s="575"/>
      <c r="X51" s="574">
        <v>1064</v>
      </c>
      <c r="Y51" s="575"/>
      <c r="Z51" s="575"/>
      <c r="AA51" s="576"/>
      <c r="AB51" s="85" t="s">
        <v>32</v>
      </c>
      <c r="AC51" s="91" t="s">
        <v>32</v>
      </c>
      <c r="AD51" s="85"/>
      <c r="AE51" s="575">
        <v>1975</v>
      </c>
      <c r="AF51" s="575"/>
      <c r="AG51" s="576"/>
      <c r="AH51" s="574">
        <v>1088</v>
      </c>
      <c r="AI51" s="575"/>
      <c r="AJ51" s="576"/>
      <c r="AK51" s="574">
        <v>4314</v>
      </c>
      <c r="AL51" s="575"/>
      <c r="AM51" s="575"/>
      <c r="AN51" s="576"/>
      <c r="AO51" s="574">
        <v>4322</v>
      </c>
      <c r="AP51" s="575"/>
      <c r="AQ51" s="575"/>
      <c r="AR51" s="576"/>
      <c r="AS51" s="574">
        <v>657</v>
      </c>
      <c r="AT51" s="575"/>
      <c r="AU51" s="575"/>
      <c r="AV51" s="576"/>
      <c r="AW51" s="574">
        <v>1951</v>
      </c>
      <c r="AX51" s="575"/>
      <c r="AY51" s="575"/>
      <c r="AZ51" s="576"/>
      <c r="BA51" s="574">
        <v>14112</v>
      </c>
      <c r="BB51" s="575"/>
      <c r="BC51" s="575"/>
      <c r="BD51" s="576"/>
      <c r="BE51" s="574">
        <v>664</v>
      </c>
      <c r="BF51" s="575"/>
      <c r="BG51" s="575"/>
      <c r="BH51" s="576"/>
    </row>
    <row r="52" spans="1:60" ht="13.5" customHeight="1" x14ac:dyDescent="0.15">
      <c r="A52" s="92" t="s">
        <v>253</v>
      </c>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BC52" s="12" t="s">
        <v>169</v>
      </c>
    </row>
    <row r="53" spans="1:60" ht="13.5" customHeight="1" x14ac:dyDescent="0.15">
      <c r="AD53" s="12" t="s">
        <v>162</v>
      </c>
    </row>
    <row r="54" spans="1:60" ht="13.5" customHeight="1" x14ac:dyDescent="0.15"/>
    <row r="55" spans="1:60" ht="13.5" customHeight="1" x14ac:dyDescent="0.15"/>
    <row r="56" spans="1:60" ht="13.5" customHeight="1" x14ac:dyDescent="0.15"/>
    <row r="57" spans="1:60" ht="13.5" customHeight="1" x14ac:dyDescent="0.15"/>
    <row r="58" spans="1:60" ht="13.5" customHeight="1" x14ac:dyDescent="0.15"/>
  </sheetData>
  <sheetProtection sheet="1"/>
  <mergeCells count="433">
    <mergeCell ref="AF8:AI9"/>
    <mergeCell ref="AE10:AE11"/>
    <mergeCell ref="AF10:AI10"/>
    <mergeCell ref="AF11:AI11"/>
    <mergeCell ref="AE12:AE21"/>
    <mergeCell ref="AF12:AI12"/>
    <mergeCell ref="AF13:AI13"/>
    <mergeCell ref="AF14:AI14"/>
    <mergeCell ref="AF15:AI15"/>
    <mergeCell ref="AF16:AI16"/>
    <mergeCell ref="AF17:AI17"/>
    <mergeCell ref="BE50:BH50"/>
    <mergeCell ref="R50:T50"/>
    <mergeCell ref="U50:W50"/>
    <mergeCell ref="X50:AA50"/>
    <mergeCell ref="AE50:AG50"/>
    <mergeCell ref="AH50:AJ50"/>
    <mergeCell ref="BE51:BH51"/>
    <mergeCell ref="AK51:AN51"/>
    <mergeCell ref="BA51:BD51"/>
    <mergeCell ref="AW51:AZ51"/>
    <mergeCell ref="U51:W51"/>
    <mergeCell ref="X51:AA51"/>
    <mergeCell ref="AE51:AG51"/>
    <mergeCell ref="AH51:AJ51"/>
    <mergeCell ref="A51:B51"/>
    <mergeCell ref="C51:F51"/>
    <mergeCell ref="G51:J51"/>
    <mergeCell ref="K51:N51"/>
    <mergeCell ref="O51:Q51"/>
    <mergeCell ref="R51:T51"/>
    <mergeCell ref="AO51:AR51"/>
    <mergeCell ref="AS51:AV51"/>
    <mergeCell ref="BA50:BD50"/>
    <mergeCell ref="A50:B50"/>
    <mergeCell ref="C50:F50"/>
    <mergeCell ref="G50:J50"/>
    <mergeCell ref="K50:N50"/>
    <mergeCell ref="O50:Q50"/>
    <mergeCell ref="AK50:AN50"/>
    <mergeCell ref="AO50:AR50"/>
    <mergeCell ref="AS50:AV50"/>
    <mergeCell ref="AW50:AZ50"/>
    <mergeCell ref="A39:I40"/>
    <mergeCell ref="J40:O40"/>
    <mergeCell ref="P40:R40"/>
    <mergeCell ref="S40:U40"/>
    <mergeCell ref="V40:X40"/>
    <mergeCell ref="Y40:AA40"/>
    <mergeCell ref="AB40:AC40"/>
    <mergeCell ref="J33:O33"/>
    <mergeCell ref="P33:R33"/>
    <mergeCell ref="S33:U33"/>
    <mergeCell ref="V33:X33"/>
    <mergeCell ref="Y33:AA33"/>
    <mergeCell ref="AB33:AC33"/>
    <mergeCell ref="Y38:AA38"/>
    <mergeCell ref="J39:O39"/>
    <mergeCell ref="P39:R39"/>
    <mergeCell ref="S39:U39"/>
    <mergeCell ref="V39:X39"/>
    <mergeCell ref="Y39:AA39"/>
    <mergeCell ref="AB39:AC39"/>
    <mergeCell ref="J38:O38"/>
    <mergeCell ref="P38:R38"/>
    <mergeCell ref="S38:U38"/>
    <mergeCell ref="J35:O35"/>
    <mergeCell ref="P31:R31"/>
    <mergeCell ref="S31:U31"/>
    <mergeCell ref="V31:X31"/>
    <mergeCell ref="Y31:AA31"/>
    <mergeCell ref="AB38:AC38"/>
    <mergeCell ref="P34:R34"/>
    <mergeCell ref="S34:U34"/>
    <mergeCell ref="AB36:AC36"/>
    <mergeCell ref="J37:O37"/>
    <mergeCell ref="P37:R37"/>
    <mergeCell ref="S37:U37"/>
    <mergeCell ref="V37:X37"/>
    <mergeCell ref="Y37:AA37"/>
    <mergeCell ref="AB37:AC37"/>
    <mergeCell ref="J36:O36"/>
    <mergeCell ref="P36:R36"/>
    <mergeCell ref="S36:U36"/>
    <mergeCell ref="V36:X36"/>
    <mergeCell ref="Y36:AA36"/>
    <mergeCell ref="V38:X38"/>
    <mergeCell ref="P35:R35"/>
    <mergeCell ref="S35:U35"/>
    <mergeCell ref="V35:X35"/>
    <mergeCell ref="Y35:AA35"/>
    <mergeCell ref="AB35:AC35"/>
    <mergeCell ref="P32:R32"/>
    <mergeCell ref="S32:U32"/>
    <mergeCell ref="V32:X32"/>
    <mergeCell ref="Y32:AA32"/>
    <mergeCell ref="AB32:AC32"/>
    <mergeCell ref="V34:X34"/>
    <mergeCell ref="Y34:AA34"/>
    <mergeCell ref="AB34:AC34"/>
    <mergeCell ref="S28:U28"/>
    <mergeCell ref="V28:X28"/>
    <mergeCell ref="Y28:AA28"/>
    <mergeCell ref="AB28:AC28"/>
    <mergeCell ref="J29:O29"/>
    <mergeCell ref="P29:R29"/>
    <mergeCell ref="S29:U29"/>
    <mergeCell ref="V29:X29"/>
    <mergeCell ref="P30:R30"/>
    <mergeCell ref="S30:U30"/>
    <mergeCell ref="V30:X30"/>
    <mergeCell ref="Y30:AA30"/>
    <mergeCell ref="AB30:AC30"/>
    <mergeCell ref="Y29:AA29"/>
    <mergeCell ref="AB29:AC29"/>
    <mergeCell ref="AB31:AC31"/>
    <mergeCell ref="J30:O30"/>
    <mergeCell ref="AE26:BH26"/>
    <mergeCell ref="AE27:BH27"/>
    <mergeCell ref="J25:O25"/>
    <mergeCell ref="P25:R25"/>
    <mergeCell ref="S25:U25"/>
    <mergeCell ref="V25:X25"/>
    <mergeCell ref="Y25:AA25"/>
    <mergeCell ref="AB25:AC25"/>
    <mergeCell ref="J26:O26"/>
    <mergeCell ref="P26:R26"/>
    <mergeCell ref="AB27:AC27"/>
    <mergeCell ref="J27:O27"/>
    <mergeCell ref="P27:R27"/>
    <mergeCell ref="S27:U27"/>
    <mergeCell ref="V27:X27"/>
    <mergeCell ref="Y27:AA27"/>
    <mergeCell ref="S26:U26"/>
    <mergeCell ref="V26:X26"/>
    <mergeCell ref="Y26:AA26"/>
    <mergeCell ref="AB26:AC26"/>
    <mergeCell ref="J28:O28"/>
    <mergeCell ref="P28:R28"/>
    <mergeCell ref="P21:R21"/>
    <mergeCell ref="S21:U21"/>
    <mergeCell ref="V21:X21"/>
    <mergeCell ref="Y21:AA21"/>
    <mergeCell ref="J24:O24"/>
    <mergeCell ref="P24:R24"/>
    <mergeCell ref="S24:U24"/>
    <mergeCell ref="V24:X24"/>
    <mergeCell ref="Y24:AA24"/>
    <mergeCell ref="J22:O22"/>
    <mergeCell ref="P22:R22"/>
    <mergeCell ref="S22:U22"/>
    <mergeCell ref="V22:X22"/>
    <mergeCell ref="Y22:AA22"/>
    <mergeCell ref="AB24:AC24"/>
    <mergeCell ref="Y23:AA23"/>
    <mergeCell ref="AB23:AC23"/>
    <mergeCell ref="J23:O23"/>
    <mergeCell ref="P23:R23"/>
    <mergeCell ref="S23:U23"/>
    <mergeCell ref="V23:X23"/>
    <mergeCell ref="AE22:AE23"/>
    <mergeCell ref="AF22:AI23"/>
    <mergeCell ref="AB22:AC22"/>
    <mergeCell ref="AB21:AC21"/>
    <mergeCell ref="AF21:AI21"/>
    <mergeCell ref="AB18:AC18"/>
    <mergeCell ref="J19:O19"/>
    <mergeCell ref="Y17:AA17"/>
    <mergeCell ref="AB17:AC17"/>
    <mergeCell ref="AF20:AI20"/>
    <mergeCell ref="P19:R19"/>
    <mergeCell ref="S19:U19"/>
    <mergeCell ref="V19:X19"/>
    <mergeCell ref="Y19:AA19"/>
    <mergeCell ref="AB19:AC19"/>
    <mergeCell ref="J20:O20"/>
    <mergeCell ref="P20:R20"/>
    <mergeCell ref="S20:U20"/>
    <mergeCell ref="V20:X20"/>
    <mergeCell ref="Y20:AA20"/>
    <mergeCell ref="AB20:AC20"/>
    <mergeCell ref="AF19:AI19"/>
    <mergeCell ref="J17:O17"/>
    <mergeCell ref="P17:R17"/>
    <mergeCell ref="S17:U17"/>
    <mergeCell ref="V17:X17"/>
    <mergeCell ref="J18:O18"/>
    <mergeCell ref="P18:R18"/>
    <mergeCell ref="S18:U18"/>
    <mergeCell ref="V18:X18"/>
    <mergeCell ref="Y18:AA18"/>
    <mergeCell ref="S16:U16"/>
    <mergeCell ref="V16:X16"/>
    <mergeCell ref="Y16:AA16"/>
    <mergeCell ref="AB16:AC16"/>
    <mergeCell ref="AB15:AC15"/>
    <mergeCell ref="Y15:AA15"/>
    <mergeCell ref="P11:R11"/>
    <mergeCell ref="S11:U11"/>
    <mergeCell ref="J14:O14"/>
    <mergeCell ref="P14:R14"/>
    <mergeCell ref="S14:U14"/>
    <mergeCell ref="V14:X14"/>
    <mergeCell ref="Y14:AA14"/>
    <mergeCell ref="AB14:AC14"/>
    <mergeCell ref="J13:O13"/>
    <mergeCell ref="P13:R13"/>
    <mergeCell ref="S13:U13"/>
    <mergeCell ref="V13:X13"/>
    <mergeCell ref="A1:T1"/>
    <mergeCell ref="P3:R3"/>
    <mergeCell ref="S3:U3"/>
    <mergeCell ref="V3:X3"/>
    <mergeCell ref="Y3:AA3"/>
    <mergeCell ref="AB3:AC3"/>
    <mergeCell ref="P4:R4"/>
    <mergeCell ref="S4:U4"/>
    <mergeCell ref="V4:X4"/>
    <mergeCell ref="Y4:AA4"/>
    <mergeCell ref="AB4:AC4"/>
    <mergeCell ref="Y1:AC1"/>
    <mergeCell ref="AH48:AJ48"/>
    <mergeCell ref="AK48:AN48"/>
    <mergeCell ref="AO48:AR48"/>
    <mergeCell ref="AS48:AV48"/>
    <mergeCell ref="AW48:AZ48"/>
    <mergeCell ref="BA48:BD48"/>
    <mergeCell ref="BE48:BH48"/>
    <mergeCell ref="AB45:AB46"/>
    <mergeCell ref="AC45:AC46"/>
    <mergeCell ref="AE45:AG46"/>
    <mergeCell ref="AH45:AJ46"/>
    <mergeCell ref="AK45:AN46"/>
    <mergeCell ref="AO45:AR46"/>
    <mergeCell ref="AS45:AV46"/>
    <mergeCell ref="AW45:AZ46"/>
    <mergeCell ref="BA45:BD46"/>
    <mergeCell ref="BE45:BH46"/>
    <mergeCell ref="AH47:AJ47"/>
    <mergeCell ref="AK47:AN47"/>
    <mergeCell ref="AO47:AR47"/>
    <mergeCell ref="AS47:AV47"/>
    <mergeCell ref="AW47:AZ47"/>
    <mergeCell ref="BA47:BD47"/>
    <mergeCell ref="BE47:BH47"/>
    <mergeCell ref="A48:B48"/>
    <mergeCell ref="C48:F48"/>
    <mergeCell ref="G48:J48"/>
    <mergeCell ref="K48:N48"/>
    <mergeCell ref="O48:Q48"/>
    <mergeCell ref="R48:T48"/>
    <mergeCell ref="U48:W48"/>
    <mergeCell ref="X48:AA48"/>
    <mergeCell ref="AE48:AG48"/>
    <mergeCell ref="AH49:AJ49"/>
    <mergeCell ref="AK49:AN49"/>
    <mergeCell ref="AO49:AR49"/>
    <mergeCell ref="AS49:AV49"/>
    <mergeCell ref="AW49:AZ49"/>
    <mergeCell ref="BA49:BD49"/>
    <mergeCell ref="BE49:BH49"/>
    <mergeCell ref="A49:B49"/>
    <mergeCell ref="C49:F49"/>
    <mergeCell ref="G49:J49"/>
    <mergeCell ref="K49:N49"/>
    <mergeCell ref="O49:Q49"/>
    <mergeCell ref="R49:T49"/>
    <mergeCell ref="U49:W49"/>
    <mergeCell ref="X49:AA49"/>
    <mergeCell ref="AE49:AG49"/>
    <mergeCell ref="AT1:AX1"/>
    <mergeCell ref="BD1:BH1"/>
    <mergeCell ref="A2:O2"/>
    <mergeCell ref="P2:R2"/>
    <mergeCell ref="S2:U2"/>
    <mergeCell ref="V2:X2"/>
    <mergeCell ref="Y2:AA2"/>
    <mergeCell ref="AB2:AC2"/>
    <mergeCell ref="AE2:AI3"/>
    <mergeCell ref="AJ2:AN3"/>
    <mergeCell ref="AO2:AS3"/>
    <mergeCell ref="AT2:AX3"/>
    <mergeCell ref="AY2:BC3"/>
    <mergeCell ref="BD2:BH3"/>
    <mergeCell ref="A3:C9"/>
    <mergeCell ref="D3:O3"/>
    <mergeCell ref="D4:I7"/>
    <mergeCell ref="J4:O4"/>
    <mergeCell ref="AJ4:AN5"/>
    <mergeCell ref="AO4:AS5"/>
    <mergeCell ref="AT4:AX5"/>
    <mergeCell ref="AY4:BC5"/>
    <mergeCell ref="BD4:BH5"/>
    <mergeCell ref="AY6:BC7"/>
    <mergeCell ref="BD6:BH7"/>
    <mergeCell ref="D8:I9"/>
    <mergeCell ref="AJ8:AN9"/>
    <mergeCell ref="AO8:AS9"/>
    <mergeCell ref="AT8:AX9"/>
    <mergeCell ref="AY8:BC9"/>
    <mergeCell ref="BD8:BH9"/>
    <mergeCell ref="S6:U6"/>
    <mergeCell ref="V6:X6"/>
    <mergeCell ref="Y6:AA6"/>
    <mergeCell ref="J8:O8"/>
    <mergeCell ref="J6:O6"/>
    <mergeCell ref="P6:R6"/>
    <mergeCell ref="AB6:AC6"/>
    <mergeCell ref="J7:O7"/>
    <mergeCell ref="P7:R7"/>
    <mergeCell ref="S7:U7"/>
    <mergeCell ref="V7:X7"/>
    <mergeCell ref="Y7:AA7"/>
    <mergeCell ref="AB7:AC7"/>
    <mergeCell ref="P8:R8"/>
    <mergeCell ref="S8:U8"/>
    <mergeCell ref="AF6:AI7"/>
    <mergeCell ref="AE8:AE9"/>
    <mergeCell ref="J5:O5"/>
    <mergeCell ref="P5:R5"/>
    <mergeCell ref="S5:U5"/>
    <mergeCell ref="V5:X5"/>
    <mergeCell ref="Y5:AA5"/>
    <mergeCell ref="AB5:AC5"/>
    <mergeCell ref="AJ10:AN11"/>
    <mergeCell ref="AO10:AS11"/>
    <mergeCell ref="AT10:AX11"/>
    <mergeCell ref="AJ6:AN7"/>
    <mergeCell ref="AO6:AS7"/>
    <mergeCell ref="AT6:AX7"/>
    <mergeCell ref="V11:X11"/>
    <mergeCell ref="V8:X8"/>
    <mergeCell ref="Y8:AA8"/>
    <mergeCell ref="AB8:AC8"/>
    <mergeCell ref="J9:O9"/>
    <mergeCell ref="P9:R9"/>
    <mergeCell ref="S9:U9"/>
    <mergeCell ref="V9:X9"/>
    <mergeCell ref="Y9:AA9"/>
    <mergeCell ref="AB9:AC9"/>
    <mergeCell ref="AE4:AE7"/>
    <mergeCell ref="AF4:AI5"/>
    <mergeCell ref="AY10:BC11"/>
    <mergeCell ref="BD10:BH11"/>
    <mergeCell ref="D11:I13"/>
    <mergeCell ref="AJ12:AN13"/>
    <mergeCell ref="AO12:AS13"/>
    <mergeCell ref="AT12:AX13"/>
    <mergeCell ref="AY12:BC13"/>
    <mergeCell ref="BD12:BH13"/>
    <mergeCell ref="J10:O10"/>
    <mergeCell ref="P10:R10"/>
    <mergeCell ref="S10:U10"/>
    <mergeCell ref="V10:X10"/>
    <mergeCell ref="Y10:AA10"/>
    <mergeCell ref="AB10:AC10"/>
    <mergeCell ref="J12:O12"/>
    <mergeCell ref="P12:R12"/>
    <mergeCell ref="S12:U12"/>
    <mergeCell ref="V12:X12"/>
    <mergeCell ref="Y12:AA12"/>
    <mergeCell ref="AB12:AC12"/>
    <mergeCell ref="Y11:AA11"/>
    <mergeCell ref="AB11:AC11"/>
    <mergeCell ref="Y13:AA13"/>
    <mergeCell ref="AB13:AC13"/>
    <mergeCell ref="AJ16:AN17"/>
    <mergeCell ref="AO16:AS17"/>
    <mergeCell ref="AT16:AX17"/>
    <mergeCell ref="AY16:BC17"/>
    <mergeCell ref="BD16:BH17"/>
    <mergeCell ref="D17:I19"/>
    <mergeCell ref="AF18:AI18"/>
    <mergeCell ref="AJ18:AN19"/>
    <mergeCell ref="AO18:AS19"/>
    <mergeCell ref="AT18:AX19"/>
    <mergeCell ref="AY18:BC19"/>
    <mergeCell ref="BD18:BH19"/>
    <mergeCell ref="D14:I16"/>
    <mergeCell ref="AJ14:AN15"/>
    <mergeCell ref="AO14:AS15"/>
    <mergeCell ref="AT14:AX15"/>
    <mergeCell ref="AY14:BC15"/>
    <mergeCell ref="BD14:BH15"/>
    <mergeCell ref="J16:O16"/>
    <mergeCell ref="P16:R16"/>
    <mergeCell ref="J15:O15"/>
    <mergeCell ref="P15:R15"/>
    <mergeCell ref="S15:U15"/>
    <mergeCell ref="V15:X15"/>
    <mergeCell ref="AJ20:AN21"/>
    <mergeCell ref="AO20:AS21"/>
    <mergeCell ref="AT20:AX21"/>
    <mergeCell ref="AY20:BC21"/>
    <mergeCell ref="BD20:BH21"/>
    <mergeCell ref="AJ22:AN23"/>
    <mergeCell ref="AO22:AS23"/>
    <mergeCell ref="AT22:AX23"/>
    <mergeCell ref="AY22:BC23"/>
    <mergeCell ref="BD22:BH23"/>
    <mergeCell ref="D26:I28"/>
    <mergeCell ref="A29:I30"/>
    <mergeCell ref="A31:C38"/>
    <mergeCell ref="D31:O31"/>
    <mergeCell ref="D32:I34"/>
    <mergeCell ref="J32:O32"/>
    <mergeCell ref="D35:I37"/>
    <mergeCell ref="D38:I38"/>
    <mergeCell ref="A10:C28"/>
    <mergeCell ref="D10:I10"/>
    <mergeCell ref="D20:I22"/>
    <mergeCell ref="D23:I25"/>
    <mergeCell ref="J21:O21"/>
    <mergeCell ref="J34:O34"/>
    <mergeCell ref="J11:O11"/>
    <mergeCell ref="A44:AA44"/>
    <mergeCell ref="A45:B46"/>
    <mergeCell ref="C45:F46"/>
    <mergeCell ref="G45:J46"/>
    <mergeCell ref="K45:N46"/>
    <mergeCell ref="O45:Q46"/>
    <mergeCell ref="R45:T46"/>
    <mergeCell ref="U45:W46"/>
    <mergeCell ref="X45:AA46"/>
    <mergeCell ref="A47:B47"/>
    <mergeCell ref="C47:F47"/>
    <mergeCell ref="G47:J47"/>
    <mergeCell ref="K47:N47"/>
    <mergeCell ref="O47:Q47"/>
    <mergeCell ref="R47:T47"/>
    <mergeCell ref="U47:W47"/>
    <mergeCell ref="X47:AA47"/>
    <mergeCell ref="AE47:AG47"/>
  </mergeCells>
  <phoneticPr fontId="23"/>
  <conditionalFormatting sqref="A47:BH51 J4:AC40">
    <cfRule type="expression" dxfId="2" priority="2">
      <formula>MOD(ROW(),2)=0</formula>
    </cfRule>
  </conditionalFormatting>
  <conditionalFormatting sqref="P4:X9 P11:X28 P32:X40">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02CD-A082-4812-ACB5-28465CA90D34}">
  <sheetPr>
    <tabColor rgb="FF00B0F0"/>
  </sheetPr>
  <dimension ref="A1:N45"/>
  <sheetViews>
    <sheetView view="pageBreakPreview" topLeftCell="A19" zoomScaleNormal="100" zoomScaleSheetLayoutView="100" workbookViewId="0">
      <selection activeCell="B6" sqref="B6"/>
    </sheetView>
  </sheetViews>
  <sheetFormatPr defaultColWidth="9.140625" defaultRowHeight="18" customHeight="1" x14ac:dyDescent="0.15"/>
  <cols>
    <col min="1" max="1" width="10.7109375" style="26" customWidth="1"/>
    <col min="2" max="2" width="12.140625" style="26" customWidth="1"/>
    <col min="3" max="3" width="11" style="26" customWidth="1"/>
    <col min="4" max="5" width="7" style="26" customWidth="1"/>
    <col min="6" max="7" width="9" style="26" customWidth="1"/>
    <col min="8" max="8" width="10.42578125" style="26" customWidth="1"/>
    <col min="9" max="13" width="6.7109375" style="26" customWidth="1"/>
    <col min="14" max="16" width="9.140625" style="26"/>
    <col min="17" max="17" width="10.140625" style="26" customWidth="1"/>
    <col min="18" max="16384" width="9.140625" style="26"/>
  </cols>
  <sheetData>
    <row r="1" spans="1:13" ht="15" customHeight="1" thickBot="1" x14ac:dyDescent="0.2">
      <c r="A1" s="26" t="s">
        <v>226</v>
      </c>
      <c r="M1" s="27" t="s">
        <v>59</v>
      </c>
    </row>
    <row r="2" spans="1:13" ht="20.100000000000001" customHeight="1" x14ac:dyDescent="0.15">
      <c r="A2" s="596" t="s">
        <v>60</v>
      </c>
      <c r="B2" s="598" t="s">
        <v>61</v>
      </c>
      <c r="C2" s="599"/>
      <c r="D2" s="599"/>
      <c r="E2" s="599"/>
      <c r="F2" s="599"/>
      <c r="G2" s="599"/>
      <c r="H2" s="599"/>
      <c r="I2" s="599"/>
      <c r="J2" s="599"/>
      <c r="K2" s="599"/>
      <c r="L2" s="599"/>
      <c r="M2" s="600"/>
    </row>
    <row r="3" spans="1:13" ht="9" customHeight="1" x14ac:dyDescent="0.15">
      <c r="A3" s="597"/>
      <c r="B3" s="224" t="s">
        <v>62</v>
      </c>
      <c r="C3" s="62"/>
      <c r="D3" s="62"/>
      <c r="E3" s="62"/>
      <c r="F3" s="62"/>
      <c r="G3" s="62"/>
      <c r="H3" s="62"/>
      <c r="I3" s="62"/>
      <c r="J3" s="62"/>
      <c r="K3" s="62"/>
      <c r="L3" s="63"/>
      <c r="M3" s="64"/>
    </row>
    <row r="4" spans="1:13" ht="27" customHeight="1" x14ac:dyDescent="0.15">
      <c r="A4" s="597"/>
      <c r="B4" s="229"/>
      <c r="C4" s="606" t="s">
        <v>63</v>
      </c>
      <c r="D4" s="607"/>
      <c r="E4" s="607"/>
      <c r="F4" s="607"/>
      <c r="G4" s="608"/>
      <c r="H4" s="605" t="s">
        <v>64</v>
      </c>
      <c r="I4" s="589"/>
      <c r="J4" s="589"/>
      <c r="K4" s="212"/>
      <c r="L4" s="603" t="s">
        <v>65</v>
      </c>
      <c r="M4" s="601" t="s">
        <v>107</v>
      </c>
    </row>
    <row r="5" spans="1:13" ht="40.5" customHeight="1" x14ac:dyDescent="0.15">
      <c r="A5" s="597"/>
      <c r="B5" s="226"/>
      <c r="C5" s="49" t="s">
        <v>200</v>
      </c>
      <c r="D5" s="49" t="s">
        <v>201</v>
      </c>
      <c r="E5" s="49" t="s">
        <v>202</v>
      </c>
      <c r="F5" s="49" t="s">
        <v>203</v>
      </c>
      <c r="G5" s="50" t="s">
        <v>204</v>
      </c>
      <c r="H5" s="25" t="s">
        <v>200</v>
      </c>
      <c r="I5" s="25" t="s">
        <v>201</v>
      </c>
      <c r="J5" s="49" t="s">
        <v>202</v>
      </c>
      <c r="K5" s="49" t="s">
        <v>203</v>
      </c>
      <c r="L5" s="604"/>
      <c r="M5" s="602"/>
    </row>
    <row r="6" spans="1:13" ht="20.100000000000001" customHeight="1" x14ac:dyDescent="0.15">
      <c r="A6" s="156" t="s">
        <v>263</v>
      </c>
      <c r="B6" s="30">
        <v>33450</v>
      </c>
      <c r="C6" s="28">
        <v>17286</v>
      </c>
      <c r="D6" s="100">
        <v>597</v>
      </c>
      <c r="E6" s="100">
        <v>769</v>
      </c>
      <c r="F6" s="100">
        <v>3107</v>
      </c>
      <c r="G6" s="100">
        <v>14</v>
      </c>
      <c r="H6" s="28">
        <v>11150</v>
      </c>
      <c r="I6" s="100">
        <v>121</v>
      </c>
      <c r="J6" s="100">
        <v>2</v>
      </c>
      <c r="K6" s="100">
        <v>403</v>
      </c>
      <c r="L6" s="100">
        <v>2</v>
      </c>
      <c r="M6" s="104" t="s">
        <v>32</v>
      </c>
    </row>
    <row r="7" spans="1:13" ht="20.100000000000001" customHeight="1" x14ac:dyDescent="0.15">
      <c r="A7" s="157" t="s">
        <v>168</v>
      </c>
      <c r="B7" s="30">
        <v>34769</v>
      </c>
      <c r="C7" s="28">
        <v>17414</v>
      </c>
      <c r="D7" s="100">
        <v>609</v>
      </c>
      <c r="E7" s="100">
        <v>836</v>
      </c>
      <c r="F7" s="100">
        <v>3308</v>
      </c>
      <c r="G7" s="100">
        <v>73</v>
      </c>
      <c r="H7" s="96">
        <v>11961</v>
      </c>
      <c r="I7" s="100">
        <v>129</v>
      </c>
      <c r="J7" s="100">
        <v>1</v>
      </c>
      <c r="K7" s="100">
        <v>437</v>
      </c>
      <c r="L7" s="100">
        <v>0</v>
      </c>
      <c r="M7" s="104" t="s">
        <v>32</v>
      </c>
    </row>
    <row r="8" spans="1:13" ht="20.100000000000001" customHeight="1" x14ac:dyDescent="0.15">
      <c r="A8" s="157">
        <v>2</v>
      </c>
      <c r="B8" s="30">
        <v>35978</v>
      </c>
      <c r="C8" s="47">
        <v>18375</v>
      </c>
      <c r="D8" s="103">
        <v>734</v>
      </c>
      <c r="E8" s="103">
        <v>913</v>
      </c>
      <c r="F8" s="103">
        <v>4199</v>
      </c>
      <c r="G8" s="103">
        <v>106</v>
      </c>
      <c r="H8" s="47">
        <v>11161</v>
      </c>
      <c r="I8" s="103">
        <v>119</v>
      </c>
      <c r="J8" s="103">
        <v>1</v>
      </c>
      <c r="K8" s="103">
        <v>369</v>
      </c>
      <c r="L8" s="102">
        <v>0</v>
      </c>
      <c r="M8" s="104" t="s">
        <v>32</v>
      </c>
    </row>
    <row r="9" spans="1:13" ht="20.100000000000001" customHeight="1" x14ac:dyDescent="0.15">
      <c r="A9" s="157">
        <v>3</v>
      </c>
      <c r="B9" s="30">
        <v>35484</v>
      </c>
      <c r="C9" s="47">
        <v>18255</v>
      </c>
      <c r="D9" s="41">
        <v>685</v>
      </c>
      <c r="E9" s="41">
        <v>915</v>
      </c>
      <c r="F9" s="41">
        <v>4002</v>
      </c>
      <c r="G9" s="41">
        <v>115</v>
      </c>
      <c r="H9" s="47">
        <v>11046</v>
      </c>
      <c r="I9" s="41">
        <v>105</v>
      </c>
      <c r="J9" s="41">
        <v>2</v>
      </c>
      <c r="K9" s="41">
        <v>359</v>
      </c>
      <c r="L9" s="40">
        <v>0</v>
      </c>
      <c r="M9" s="29" t="s">
        <v>32</v>
      </c>
    </row>
    <row r="10" spans="1:13" ht="20.100000000000001" customHeight="1" thickBot="1" x14ac:dyDescent="0.2">
      <c r="A10" s="158">
        <v>4</v>
      </c>
      <c r="B10" s="159">
        <v>34667</v>
      </c>
      <c r="C10" s="152">
        <v>17569</v>
      </c>
      <c r="D10" s="153">
        <v>608</v>
      </c>
      <c r="E10" s="153">
        <v>836</v>
      </c>
      <c r="F10" s="153">
        <v>3699</v>
      </c>
      <c r="G10" s="153">
        <v>97</v>
      </c>
      <c r="H10" s="152">
        <v>11357</v>
      </c>
      <c r="I10" s="153">
        <v>108</v>
      </c>
      <c r="J10" s="153">
        <v>5</v>
      </c>
      <c r="K10" s="153">
        <v>388</v>
      </c>
      <c r="L10" s="154">
        <v>0</v>
      </c>
      <c r="M10" s="155">
        <v>0</v>
      </c>
    </row>
    <row r="11" spans="1:13" ht="15" customHeight="1" x14ac:dyDescent="0.15">
      <c r="A11" s="396" t="s">
        <v>269</v>
      </c>
      <c r="B11" s="396"/>
      <c r="C11" s="396"/>
      <c r="D11" s="396"/>
      <c r="E11" s="396"/>
      <c r="F11" s="396"/>
      <c r="G11" s="396"/>
      <c r="H11" s="396"/>
      <c r="I11" s="396"/>
      <c r="J11" s="396"/>
      <c r="M11" s="27" t="s">
        <v>66</v>
      </c>
    </row>
    <row r="12" spans="1:13" ht="15" customHeight="1" x14ac:dyDescent="0.15">
      <c r="A12" s="18" t="s">
        <v>270</v>
      </c>
      <c r="B12" s="18"/>
      <c r="C12" s="18"/>
      <c r="D12" s="18"/>
      <c r="E12" s="18"/>
      <c r="F12" s="18"/>
      <c r="G12" s="18"/>
      <c r="H12" s="18"/>
      <c r="I12" s="18"/>
      <c r="J12" s="18"/>
      <c r="M12" s="27"/>
    </row>
    <row r="13" spans="1:13" ht="15" customHeight="1" x14ac:dyDescent="0.15"/>
    <row r="14" spans="1:13" ht="15" customHeight="1" thickBot="1" x14ac:dyDescent="0.2">
      <c r="A14" s="26" t="s">
        <v>227</v>
      </c>
      <c r="M14" s="27" t="s">
        <v>67</v>
      </c>
    </row>
    <row r="15" spans="1:13" ht="24.95" customHeight="1" x14ac:dyDescent="0.15">
      <c r="A15" s="584" t="s">
        <v>60</v>
      </c>
      <c r="B15" s="609" t="s">
        <v>68</v>
      </c>
      <c r="C15" s="610"/>
      <c r="D15" s="610"/>
      <c r="E15" s="610"/>
      <c r="F15" s="610"/>
      <c r="G15" s="611"/>
      <c r="H15" s="612" t="s">
        <v>69</v>
      </c>
      <c r="I15" s="612"/>
      <c r="J15" s="612"/>
      <c r="K15" s="612"/>
      <c r="L15" s="612"/>
      <c r="M15" s="613"/>
    </row>
    <row r="16" spans="1:13" ht="6.75" customHeight="1" x14ac:dyDescent="0.15">
      <c r="A16" s="616"/>
      <c r="B16" s="409" t="s">
        <v>70</v>
      </c>
      <c r="C16" s="409"/>
      <c r="D16" s="409" t="s">
        <v>71</v>
      </c>
      <c r="E16" s="409"/>
      <c r="F16" s="409" t="s">
        <v>108</v>
      </c>
      <c r="G16" s="409"/>
      <c r="H16" s="207" t="s">
        <v>72</v>
      </c>
      <c r="I16" s="208"/>
      <c r="J16" s="614"/>
      <c r="K16" s="614"/>
      <c r="L16" s="614"/>
      <c r="M16" s="615"/>
    </row>
    <row r="17" spans="1:13" ht="24.95" customHeight="1" x14ac:dyDescent="0.15">
      <c r="A17" s="585"/>
      <c r="B17" s="185"/>
      <c r="C17" s="185"/>
      <c r="D17" s="185"/>
      <c r="E17" s="185"/>
      <c r="F17" s="185"/>
      <c r="G17" s="185"/>
      <c r="H17" s="211"/>
      <c r="I17" s="589"/>
      <c r="J17" s="386" t="s">
        <v>73</v>
      </c>
      <c r="K17" s="386"/>
      <c r="L17" s="386" t="s">
        <v>74</v>
      </c>
      <c r="M17" s="588"/>
    </row>
    <row r="18" spans="1:13" ht="20.100000000000001" customHeight="1" x14ac:dyDescent="0.15">
      <c r="A18" s="156" t="s">
        <v>263</v>
      </c>
      <c r="B18" s="593">
        <v>30019</v>
      </c>
      <c r="C18" s="593"/>
      <c r="D18" s="594">
        <v>518</v>
      </c>
      <c r="E18" s="594"/>
      <c r="F18" s="595">
        <v>0</v>
      </c>
      <c r="G18" s="595"/>
      <c r="H18" s="257">
        <v>1783</v>
      </c>
      <c r="I18" s="258"/>
      <c r="J18" s="404">
        <v>625</v>
      </c>
      <c r="K18" s="404"/>
      <c r="L18" s="517">
        <v>1158</v>
      </c>
      <c r="M18" s="592"/>
    </row>
    <row r="19" spans="1:13" ht="20.100000000000001" customHeight="1" x14ac:dyDescent="0.15">
      <c r="A19" s="157" t="s">
        <v>168</v>
      </c>
      <c r="B19" s="593">
        <v>30882</v>
      </c>
      <c r="C19" s="593"/>
      <c r="D19" s="594">
        <v>495</v>
      </c>
      <c r="E19" s="594"/>
      <c r="F19" s="595">
        <v>0</v>
      </c>
      <c r="G19" s="595"/>
      <c r="H19" s="617">
        <v>1970</v>
      </c>
      <c r="I19" s="404"/>
      <c r="J19" s="404">
        <v>611</v>
      </c>
      <c r="K19" s="404"/>
      <c r="L19" s="517">
        <v>1359</v>
      </c>
      <c r="M19" s="592"/>
    </row>
    <row r="20" spans="1:13" ht="20.100000000000001" customHeight="1" x14ac:dyDescent="0.15">
      <c r="A20" s="157">
        <v>2</v>
      </c>
      <c r="B20" s="593">
        <v>31180</v>
      </c>
      <c r="C20" s="619"/>
      <c r="D20" s="594">
        <v>588</v>
      </c>
      <c r="E20" s="594"/>
      <c r="F20" s="100"/>
      <c r="G20" s="100">
        <v>0</v>
      </c>
      <c r="H20" s="617">
        <v>1858</v>
      </c>
      <c r="I20" s="404"/>
      <c r="J20" s="404">
        <v>625</v>
      </c>
      <c r="K20" s="404"/>
      <c r="L20" s="517">
        <v>1233</v>
      </c>
      <c r="M20" s="592"/>
    </row>
    <row r="21" spans="1:13" ht="20.100000000000001" customHeight="1" x14ac:dyDescent="0.15">
      <c r="A21" s="157">
        <v>3</v>
      </c>
      <c r="B21" s="593">
        <v>30919</v>
      </c>
      <c r="C21" s="619"/>
      <c r="D21" s="594">
        <v>539</v>
      </c>
      <c r="E21" s="594"/>
      <c r="F21" s="24"/>
      <c r="G21" s="24">
        <v>0</v>
      </c>
      <c r="H21" s="617">
        <v>1827</v>
      </c>
      <c r="I21" s="404"/>
      <c r="J21" s="404">
        <v>515</v>
      </c>
      <c r="K21" s="404"/>
      <c r="L21" s="517">
        <v>1312</v>
      </c>
      <c r="M21" s="592"/>
    </row>
    <row r="22" spans="1:13" ht="20.100000000000001" customHeight="1" thickBot="1" x14ac:dyDescent="0.2">
      <c r="A22" s="158">
        <v>4</v>
      </c>
      <c r="B22" s="590">
        <v>30450</v>
      </c>
      <c r="C22" s="591"/>
      <c r="D22" s="622">
        <v>489</v>
      </c>
      <c r="E22" s="622"/>
      <c r="F22" s="160"/>
      <c r="G22" s="160">
        <v>0</v>
      </c>
      <c r="H22" s="623">
        <v>1746</v>
      </c>
      <c r="I22" s="624"/>
      <c r="J22" s="618">
        <v>434</v>
      </c>
      <c r="K22" s="618"/>
      <c r="L22" s="620">
        <v>1312</v>
      </c>
      <c r="M22" s="621"/>
    </row>
    <row r="23" spans="1:13" ht="15" customHeight="1" x14ac:dyDescent="0.15">
      <c r="A23" s="396" t="s">
        <v>271</v>
      </c>
      <c r="B23" s="396"/>
      <c r="C23" s="396"/>
      <c r="D23" s="396"/>
      <c r="E23" s="396"/>
      <c r="F23" s="396"/>
      <c r="G23" s="396"/>
      <c r="H23" s="396"/>
      <c r="I23" s="396"/>
      <c r="J23" s="396"/>
      <c r="M23" s="27" t="s">
        <v>66</v>
      </c>
    </row>
    <row r="24" spans="1:13" ht="15" customHeight="1" x14ac:dyDescent="0.15">
      <c r="A24" s="396" t="s">
        <v>150</v>
      </c>
      <c r="B24" s="396"/>
      <c r="C24" s="396"/>
      <c r="D24" s="396"/>
      <c r="E24" s="396"/>
      <c r="F24" s="12"/>
      <c r="G24" s="12"/>
      <c r="H24" s="12"/>
      <c r="I24" s="12"/>
      <c r="J24" s="12"/>
    </row>
    <row r="25" spans="1:13" ht="15" customHeight="1" x14ac:dyDescent="0.15"/>
    <row r="26" spans="1:13" ht="15" customHeight="1" thickBot="1" x14ac:dyDescent="0.2">
      <c r="A26" s="26" t="s">
        <v>213</v>
      </c>
      <c r="M26" s="27" t="s">
        <v>75</v>
      </c>
    </row>
    <row r="27" spans="1:13" ht="20.100000000000001" customHeight="1" x14ac:dyDescent="0.15">
      <c r="A27" s="596" t="s">
        <v>60</v>
      </c>
      <c r="B27" s="598" t="s">
        <v>76</v>
      </c>
      <c r="C27" s="598"/>
      <c r="D27" s="598"/>
      <c r="E27" s="598"/>
      <c r="F27" s="598"/>
      <c r="G27" s="598"/>
      <c r="H27" s="598"/>
      <c r="I27" s="598" t="s">
        <v>77</v>
      </c>
      <c r="J27" s="598"/>
      <c r="K27" s="598"/>
      <c r="L27" s="598"/>
      <c r="M27" s="627"/>
    </row>
    <row r="28" spans="1:13" ht="20.100000000000001" customHeight="1" x14ac:dyDescent="0.15">
      <c r="A28" s="597"/>
      <c r="B28" s="386" t="s">
        <v>78</v>
      </c>
      <c r="C28" s="386"/>
      <c r="D28" s="386"/>
      <c r="E28" s="386" t="s">
        <v>79</v>
      </c>
      <c r="F28" s="386"/>
      <c r="G28" s="386"/>
      <c r="H28" s="386"/>
      <c r="I28" s="628" t="s">
        <v>80</v>
      </c>
      <c r="J28" s="628"/>
      <c r="K28" s="628"/>
      <c r="L28" s="386" t="s">
        <v>81</v>
      </c>
      <c r="M28" s="588"/>
    </row>
    <row r="29" spans="1:13" ht="20.100000000000001" customHeight="1" x14ac:dyDescent="0.15">
      <c r="A29" s="597"/>
      <c r="B29" s="25" t="s">
        <v>82</v>
      </c>
      <c r="C29" s="25" t="s">
        <v>83</v>
      </c>
      <c r="D29" s="25" t="s">
        <v>109</v>
      </c>
      <c r="E29" s="23" t="s">
        <v>84</v>
      </c>
      <c r="F29" s="386" t="s">
        <v>85</v>
      </c>
      <c r="G29" s="386"/>
      <c r="H29" s="386"/>
      <c r="I29" s="386" t="s">
        <v>85</v>
      </c>
      <c r="J29" s="386"/>
      <c r="K29" s="386"/>
      <c r="L29" s="386" t="s">
        <v>86</v>
      </c>
      <c r="M29" s="588"/>
    </row>
    <row r="30" spans="1:13" ht="18.75" customHeight="1" x14ac:dyDescent="0.15">
      <c r="A30" s="156" t="s">
        <v>263</v>
      </c>
      <c r="B30" s="31">
        <v>12</v>
      </c>
      <c r="C30" s="101">
        <v>24</v>
      </c>
      <c r="D30" s="101">
        <v>75</v>
      </c>
      <c r="E30" s="101">
        <v>49</v>
      </c>
      <c r="F30" s="625">
        <v>238</v>
      </c>
      <c r="G30" s="625"/>
      <c r="H30" s="626"/>
      <c r="I30" s="594">
        <v>2</v>
      </c>
      <c r="J30" s="594"/>
      <c r="K30" s="594"/>
      <c r="L30" s="594">
        <v>2</v>
      </c>
      <c r="M30" s="629"/>
    </row>
    <row r="31" spans="1:13" ht="18.75" customHeight="1" x14ac:dyDescent="0.15">
      <c r="A31" s="157" t="s">
        <v>168</v>
      </c>
      <c r="B31" s="31">
        <v>9</v>
      </c>
      <c r="C31" s="101">
        <v>23</v>
      </c>
      <c r="D31" s="101">
        <v>85</v>
      </c>
      <c r="E31" s="101">
        <v>44</v>
      </c>
      <c r="F31" s="625">
        <v>209</v>
      </c>
      <c r="G31" s="625"/>
      <c r="H31" s="626"/>
      <c r="I31" s="594">
        <v>2</v>
      </c>
      <c r="J31" s="594"/>
      <c r="K31" s="594"/>
      <c r="L31" s="630">
        <v>2</v>
      </c>
      <c r="M31" s="629"/>
    </row>
    <row r="32" spans="1:13" ht="18.75" customHeight="1" x14ac:dyDescent="0.15">
      <c r="A32" s="157">
        <v>2</v>
      </c>
      <c r="B32" s="31">
        <v>9</v>
      </c>
      <c r="C32" s="101">
        <v>23</v>
      </c>
      <c r="D32" s="101">
        <v>88</v>
      </c>
      <c r="E32" s="101">
        <v>46</v>
      </c>
      <c r="F32" s="625">
        <v>207</v>
      </c>
      <c r="G32" s="625"/>
      <c r="H32" s="626"/>
      <c r="I32" s="594">
        <v>4</v>
      </c>
      <c r="J32" s="594"/>
      <c r="K32" s="594"/>
      <c r="L32" s="630">
        <v>10</v>
      </c>
      <c r="M32" s="629"/>
    </row>
    <row r="33" spans="1:14" ht="18.75" customHeight="1" x14ac:dyDescent="0.15">
      <c r="A33" s="157">
        <v>3</v>
      </c>
      <c r="B33" s="31">
        <v>9</v>
      </c>
      <c r="C33" s="42">
        <v>24</v>
      </c>
      <c r="D33" s="42">
        <v>80</v>
      </c>
      <c r="E33" s="42">
        <v>50</v>
      </c>
      <c r="F33" s="625">
        <v>194</v>
      </c>
      <c r="G33" s="625"/>
      <c r="H33" s="626"/>
      <c r="I33" s="594">
        <v>3</v>
      </c>
      <c r="J33" s="594"/>
      <c r="K33" s="594"/>
      <c r="L33" s="630">
        <v>9</v>
      </c>
      <c r="M33" s="629"/>
    </row>
    <row r="34" spans="1:14" ht="18.75" customHeight="1" thickBot="1" x14ac:dyDescent="0.2">
      <c r="A34" s="158">
        <v>4</v>
      </c>
      <c r="B34" s="143">
        <v>9</v>
      </c>
      <c r="C34" s="161">
        <v>24</v>
      </c>
      <c r="D34" s="161">
        <v>84</v>
      </c>
      <c r="E34" s="161">
        <v>50</v>
      </c>
      <c r="F34" s="632">
        <v>225</v>
      </c>
      <c r="G34" s="632"/>
      <c r="H34" s="633"/>
      <c r="I34" s="622">
        <v>3</v>
      </c>
      <c r="J34" s="622"/>
      <c r="K34" s="622"/>
      <c r="L34" s="634">
        <v>9</v>
      </c>
      <c r="M34" s="635"/>
    </row>
    <row r="35" spans="1:14" ht="15" customHeight="1" x14ac:dyDescent="0.15">
      <c r="A35" s="12"/>
      <c r="B35" s="12"/>
      <c r="C35" s="12"/>
      <c r="D35" s="12"/>
      <c r="E35" s="12"/>
      <c r="F35" s="12"/>
      <c r="G35" s="12"/>
      <c r="H35" s="12"/>
      <c r="M35" s="27" t="s">
        <v>66</v>
      </c>
    </row>
    <row r="36" spans="1:14" ht="15" customHeight="1" x14ac:dyDescent="0.15">
      <c r="K36" s="631" t="s">
        <v>5</v>
      </c>
      <c r="L36" s="631"/>
    </row>
    <row r="37" spans="1:14" ht="15" customHeight="1" thickBot="1" x14ac:dyDescent="0.2">
      <c r="A37" s="26" t="s">
        <v>228</v>
      </c>
      <c r="M37" s="27" t="s">
        <v>87</v>
      </c>
    </row>
    <row r="38" spans="1:14" ht="9" customHeight="1" x14ac:dyDescent="0.15">
      <c r="A38" s="584" t="s">
        <v>88</v>
      </c>
      <c r="B38" s="583" t="s">
        <v>0</v>
      </c>
      <c r="C38" s="65"/>
      <c r="D38" s="65"/>
      <c r="E38" s="65"/>
      <c r="F38" s="66"/>
      <c r="G38" s="65"/>
      <c r="H38" s="65"/>
      <c r="I38" s="66"/>
      <c r="J38" s="66"/>
      <c r="K38" s="66"/>
      <c r="L38" s="66"/>
      <c r="M38" s="67"/>
    </row>
    <row r="39" spans="1:14" ht="30" customHeight="1" x14ac:dyDescent="0.15">
      <c r="A39" s="585"/>
      <c r="B39" s="226"/>
      <c r="C39" s="68" t="s">
        <v>110</v>
      </c>
      <c r="D39" s="68" t="s">
        <v>111</v>
      </c>
      <c r="E39" s="68" t="s">
        <v>112</v>
      </c>
      <c r="F39" s="69" t="s">
        <v>89</v>
      </c>
      <c r="G39" s="68" t="s">
        <v>90</v>
      </c>
      <c r="H39" s="68" t="s">
        <v>205</v>
      </c>
      <c r="I39" s="586" t="s">
        <v>206</v>
      </c>
      <c r="J39" s="586"/>
      <c r="K39" s="586" t="s">
        <v>171</v>
      </c>
      <c r="L39" s="586"/>
      <c r="M39" s="587"/>
    </row>
    <row r="40" spans="1:14" ht="18.75" customHeight="1" x14ac:dyDescent="0.15">
      <c r="A40" s="156" t="s">
        <v>263</v>
      </c>
      <c r="B40" s="32">
        <v>45</v>
      </c>
      <c r="C40" s="102">
        <v>6</v>
      </c>
      <c r="D40" s="102">
        <v>1</v>
      </c>
      <c r="E40" s="102">
        <v>19</v>
      </c>
      <c r="F40" s="102">
        <v>2</v>
      </c>
      <c r="G40" s="102">
        <v>9</v>
      </c>
      <c r="H40" s="102">
        <v>0</v>
      </c>
      <c r="I40" s="403">
        <v>0</v>
      </c>
      <c r="J40" s="403"/>
      <c r="K40" s="640">
        <v>8</v>
      </c>
      <c r="L40" s="640"/>
      <c r="M40" s="641"/>
    </row>
    <row r="41" spans="1:14" ht="18.75" customHeight="1" x14ac:dyDescent="0.15">
      <c r="A41" s="157" t="s">
        <v>168</v>
      </c>
      <c r="B41" s="32">
        <v>40</v>
      </c>
      <c r="C41" s="102">
        <v>3</v>
      </c>
      <c r="D41" s="102">
        <v>2</v>
      </c>
      <c r="E41" s="102">
        <v>16</v>
      </c>
      <c r="F41" s="102">
        <v>1</v>
      </c>
      <c r="G41" s="102">
        <v>12</v>
      </c>
      <c r="H41" s="102">
        <v>0</v>
      </c>
      <c r="I41" s="403" t="s">
        <v>32</v>
      </c>
      <c r="J41" s="403"/>
      <c r="K41" s="403">
        <v>6</v>
      </c>
      <c r="L41" s="403"/>
      <c r="M41" s="639"/>
    </row>
    <row r="42" spans="1:14" ht="18.75" customHeight="1" x14ac:dyDescent="0.15">
      <c r="A42" s="157">
        <v>2</v>
      </c>
      <c r="B42" s="32">
        <v>77</v>
      </c>
      <c r="C42" s="102">
        <v>11</v>
      </c>
      <c r="D42" s="102">
        <v>7</v>
      </c>
      <c r="E42" s="102">
        <v>23</v>
      </c>
      <c r="F42" s="102">
        <v>0</v>
      </c>
      <c r="G42" s="102">
        <v>34</v>
      </c>
      <c r="H42" s="102">
        <v>0</v>
      </c>
      <c r="I42" s="403">
        <v>0</v>
      </c>
      <c r="J42" s="403"/>
      <c r="K42" s="403">
        <v>2</v>
      </c>
      <c r="L42" s="403"/>
      <c r="M42" s="639"/>
    </row>
    <row r="43" spans="1:14" ht="18.75" customHeight="1" x14ac:dyDescent="0.15">
      <c r="A43" s="157">
        <v>3</v>
      </c>
      <c r="B43" s="32">
        <v>67</v>
      </c>
      <c r="C43" s="40">
        <v>5</v>
      </c>
      <c r="D43" s="40">
        <v>7</v>
      </c>
      <c r="E43" s="40">
        <v>31</v>
      </c>
      <c r="F43" s="40">
        <v>1</v>
      </c>
      <c r="G43" s="40">
        <v>21</v>
      </c>
      <c r="H43" s="40">
        <v>0</v>
      </c>
      <c r="I43" s="403">
        <v>0</v>
      </c>
      <c r="J43" s="403"/>
      <c r="K43" s="403">
        <v>2</v>
      </c>
      <c r="L43" s="403"/>
      <c r="M43" s="639"/>
    </row>
    <row r="44" spans="1:14" ht="18.75" customHeight="1" thickBot="1" x14ac:dyDescent="0.2">
      <c r="A44" s="158">
        <v>4</v>
      </c>
      <c r="B44" s="33">
        <v>50</v>
      </c>
      <c r="C44" s="154">
        <v>2</v>
      </c>
      <c r="D44" s="154">
        <v>5</v>
      </c>
      <c r="E44" s="154">
        <v>23</v>
      </c>
      <c r="F44" s="154">
        <v>1</v>
      </c>
      <c r="G44" s="154">
        <v>14</v>
      </c>
      <c r="H44" s="154">
        <v>0</v>
      </c>
      <c r="I44" s="636">
        <v>0</v>
      </c>
      <c r="J44" s="636"/>
      <c r="K44" s="637">
        <v>5</v>
      </c>
      <c r="L44" s="637"/>
      <c r="M44" s="638"/>
      <c r="N44" s="34"/>
    </row>
    <row r="45" spans="1:14" ht="15" customHeight="1" x14ac:dyDescent="0.15">
      <c r="A45" s="48"/>
      <c r="M45" s="27" t="s">
        <v>66</v>
      </c>
    </row>
  </sheetData>
  <sheetProtection sheet="1"/>
  <mergeCells count="88">
    <mergeCell ref="I44:J44"/>
    <mergeCell ref="K44:M44"/>
    <mergeCell ref="I43:J43"/>
    <mergeCell ref="K43:M43"/>
    <mergeCell ref="I40:J40"/>
    <mergeCell ref="K40:M40"/>
    <mergeCell ref="I41:J41"/>
    <mergeCell ref="K41:M41"/>
    <mergeCell ref="I42:J42"/>
    <mergeCell ref="K42:M42"/>
    <mergeCell ref="F33:H33"/>
    <mergeCell ref="I33:K33"/>
    <mergeCell ref="L33:M33"/>
    <mergeCell ref="K36:L36"/>
    <mergeCell ref="F34:H34"/>
    <mergeCell ref="I34:K34"/>
    <mergeCell ref="L34:M34"/>
    <mergeCell ref="F31:H31"/>
    <mergeCell ref="I31:K31"/>
    <mergeCell ref="L31:M31"/>
    <mergeCell ref="F32:H32"/>
    <mergeCell ref="I32:K32"/>
    <mergeCell ref="L32:M32"/>
    <mergeCell ref="F30:H30"/>
    <mergeCell ref="I30:K30"/>
    <mergeCell ref="A24:E24"/>
    <mergeCell ref="A27:A29"/>
    <mergeCell ref="B27:H27"/>
    <mergeCell ref="I27:M27"/>
    <mergeCell ref="B28:D28"/>
    <mergeCell ref="E28:H28"/>
    <mergeCell ref="I28:K28"/>
    <mergeCell ref="L28:M28"/>
    <mergeCell ref="F29:H29"/>
    <mergeCell ref="I29:K29"/>
    <mergeCell ref="L30:M30"/>
    <mergeCell ref="L29:M29"/>
    <mergeCell ref="J22:K22"/>
    <mergeCell ref="L21:M21"/>
    <mergeCell ref="B20:C20"/>
    <mergeCell ref="D20:E20"/>
    <mergeCell ref="H20:I20"/>
    <mergeCell ref="J20:K20"/>
    <mergeCell ref="L20:M20"/>
    <mergeCell ref="B21:C21"/>
    <mergeCell ref="D21:E21"/>
    <mergeCell ref="H21:I21"/>
    <mergeCell ref="J21:K21"/>
    <mergeCell ref="L22:M22"/>
    <mergeCell ref="D22:E22"/>
    <mergeCell ref="H22:I22"/>
    <mergeCell ref="J18:K18"/>
    <mergeCell ref="L18:M18"/>
    <mergeCell ref="B19:C19"/>
    <mergeCell ref="D19:E19"/>
    <mergeCell ref="F19:G19"/>
    <mergeCell ref="H19:I19"/>
    <mergeCell ref="J19:K19"/>
    <mergeCell ref="A11:J11"/>
    <mergeCell ref="B15:G15"/>
    <mergeCell ref="H15:M15"/>
    <mergeCell ref="J16:K16"/>
    <mergeCell ref="L16:M16"/>
    <mergeCell ref="B16:C17"/>
    <mergeCell ref="A15:A17"/>
    <mergeCell ref="A2:A5"/>
    <mergeCell ref="B2:M2"/>
    <mergeCell ref="B3:B5"/>
    <mergeCell ref="M4:M5"/>
    <mergeCell ref="L4:L5"/>
    <mergeCell ref="H4:K4"/>
    <mergeCell ref="C4:G4"/>
    <mergeCell ref="B38:B39"/>
    <mergeCell ref="A38:A39"/>
    <mergeCell ref="K39:M39"/>
    <mergeCell ref="I39:J39"/>
    <mergeCell ref="J17:K17"/>
    <mergeCell ref="L17:M17"/>
    <mergeCell ref="F16:G17"/>
    <mergeCell ref="D16:E17"/>
    <mergeCell ref="H16:I17"/>
    <mergeCell ref="A23:J23"/>
    <mergeCell ref="B22:C22"/>
    <mergeCell ref="L19:M19"/>
    <mergeCell ref="B18:C18"/>
    <mergeCell ref="D18:E18"/>
    <mergeCell ref="F18:G18"/>
    <mergeCell ref="H18:I18"/>
  </mergeCells>
  <phoneticPr fontId="23"/>
  <conditionalFormatting sqref="A6:M10 A18:M22 A30:M34 A40:M44">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6"/>
  <sheetViews>
    <sheetView zoomScaleNormal="100" zoomScaleSheetLayoutView="100" workbookViewId="0">
      <selection activeCell="T29" sqref="T29"/>
    </sheetView>
  </sheetViews>
  <sheetFormatPr defaultColWidth="9.140625" defaultRowHeight="12" x14ac:dyDescent="0.15"/>
  <cols>
    <col min="1" max="6" width="16.5703125" customWidth="1"/>
    <col min="7" max="7" width="2.85546875" customWidth="1"/>
    <col min="9" max="9" width="7.85546875" customWidth="1"/>
    <col min="10" max="10" width="7.140625" customWidth="1"/>
  </cols>
  <sheetData>
    <row r="1" spans="1:11" ht="17.25" x14ac:dyDescent="0.15">
      <c r="A1" s="642" t="s">
        <v>91</v>
      </c>
      <c r="B1" s="642"/>
      <c r="C1" s="642"/>
      <c r="D1" s="642"/>
      <c r="E1" s="642"/>
      <c r="F1" s="642"/>
      <c r="H1" s="163"/>
      <c r="I1" s="163"/>
      <c r="J1" s="163"/>
      <c r="K1" s="163"/>
    </row>
    <row r="2" spans="1:11" x14ac:dyDescent="0.15">
      <c r="H2" s="164">
        <v>-53</v>
      </c>
      <c r="I2" s="165" t="s">
        <v>101</v>
      </c>
      <c r="J2" s="163"/>
      <c r="K2" s="163"/>
    </row>
    <row r="3" spans="1:11" x14ac:dyDescent="0.15">
      <c r="H3" s="166" t="s">
        <v>149</v>
      </c>
      <c r="I3" s="167">
        <f>'－109－'!E6</f>
        <v>85</v>
      </c>
      <c r="J3" s="163"/>
      <c r="K3" s="163"/>
    </row>
    <row r="4" spans="1:11" x14ac:dyDescent="0.15">
      <c r="H4" s="165">
        <v>2</v>
      </c>
      <c r="I4" s="167">
        <f>'－109－'!G6</f>
        <v>76</v>
      </c>
      <c r="J4" s="163"/>
      <c r="K4" s="163"/>
    </row>
    <row r="5" spans="1:11" x14ac:dyDescent="0.15">
      <c r="A5" t="s">
        <v>214</v>
      </c>
      <c r="D5" t="s">
        <v>215</v>
      </c>
      <c r="H5" s="165">
        <v>3</v>
      </c>
      <c r="I5" s="167">
        <f>'－109－'!I6</f>
        <v>81</v>
      </c>
      <c r="J5" s="163"/>
      <c r="K5" s="163"/>
    </row>
    <row r="6" spans="1:11" x14ac:dyDescent="0.15">
      <c r="H6" s="165">
        <v>4</v>
      </c>
      <c r="I6" s="167">
        <f>'－109－'!K6</f>
        <v>76</v>
      </c>
      <c r="J6" s="163"/>
      <c r="K6" s="163"/>
    </row>
    <row r="7" spans="1:11" x14ac:dyDescent="0.15">
      <c r="H7" s="165">
        <v>5</v>
      </c>
      <c r="I7" s="167">
        <f>'－109－'!M6</f>
        <v>73</v>
      </c>
      <c r="J7" s="163"/>
      <c r="K7" s="163"/>
    </row>
    <row r="8" spans="1:11" x14ac:dyDescent="0.15">
      <c r="H8" s="165">
        <v>6</v>
      </c>
      <c r="I8" s="167">
        <f>'－109－'!O6</f>
        <v>88</v>
      </c>
      <c r="J8" s="163"/>
      <c r="K8" s="163"/>
    </row>
    <row r="9" spans="1:11" x14ac:dyDescent="0.15">
      <c r="H9" s="165">
        <v>7</v>
      </c>
      <c r="I9" s="167">
        <f>'－109－'!Q6</f>
        <v>92</v>
      </c>
      <c r="J9" s="163"/>
      <c r="K9" s="163"/>
    </row>
    <row r="10" spans="1:11" x14ac:dyDescent="0.15">
      <c r="H10" s="165">
        <v>8</v>
      </c>
      <c r="I10" s="167">
        <f>'－109－'!S6</f>
        <v>94</v>
      </c>
      <c r="J10" s="163"/>
      <c r="K10" s="163"/>
    </row>
    <row r="11" spans="1:11" x14ac:dyDescent="0.15">
      <c r="H11" s="165">
        <v>9</v>
      </c>
      <c r="I11" s="167">
        <f>'－109－'!U6</f>
        <v>95</v>
      </c>
      <c r="J11" s="163"/>
      <c r="K11" s="163"/>
    </row>
    <row r="12" spans="1:11" x14ac:dyDescent="0.15">
      <c r="H12" s="165">
        <v>10</v>
      </c>
      <c r="I12" s="167">
        <f>'－109－'!W6</f>
        <v>87</v>
      </c>
      <c r="J12" s="163"/>
      <c r="K12" s="163"/>
    </row>
    <row r="13" spans="1:11" x14ac:dyDescent="0.15">
      <c r="H13" s="165">
        <v>11</v>
      </c>
      <c r="I13" s="167">
        <f>'－109－'!Y6</f>
        <v>84</v>
      </c>
      <c r="J13" s="163"/>
      <c r="K13" s="163"/>
    </row>
    <row r="14" spans="1:11" x14ac:dyDescent="0.15">
      <c r="H14" s="166" t="s">
        <v>9</v>
      </c>
      <c r="I14" s="167">
        <f>'－109－'!AA6</f>
        <v>82</v>
      </c>
      <c r="J14" s="163"/>
      <c r="K14" s="163"/>
    </row>
    <row r="15" spans="1:11" x14ac:dyDescent="0.15">
      <c r="H15" s="163"/>
      <c r="I15" s="168">
        <f>SUM(I3:I14)</f>
        <v>1013</v>
      </c>
      <c r="J15" s="163"/>
      <c r="K15" s="163"/>
    </row>
    <row r="16" spans="1:11" x14ac:dyDescent="0.15">
      <c r="H16" s="163"/>
      <c r="I16" s="163"/>
      <c r="J16" s="163"/>
      <c r="K16" s="163"/>
    </row>
    <row r="17" spans="8:11" x14ac:dyDescent="0.15">
      <c r="H17" s="164">
        <v>-54</v>
      </c>
      <c r="I17" s="165" t="s">
        <v>92</v>
      </c>
      <c r="J17" s="163"/>
      <c r="K17" s="163"/>
    </row>
    <row r="18" spans="8:11" x14ac:dyDescent="0.15">
      <c r="H18" s="165" t="s">
        <v>252</v>
      </c>
      <c r="I18" s="167">
        <f>SUM('－109－'!W23:X24)</f>
        <v>2</v>
      </c>
      <c r="J18" s="163"/>
      <c r="K18" s="163"/>
    </row>
    <row r="19" spans="8:11" x14ac:dyDescent="0.15">
      <c r="H19" s="165" t="s">
        <v>93</v>
      </c>
      <c r="I19" s="167">
        <f>SUM('－109－'!W25:X26)</f>
        <v>2</v>
      </c>
      <c r="J19" s="163"/>
      <c r="K19" s="163"/>
    </row>
    <row r="20" spans="8:11" x14ac:dyDescent="0.15">
      <c r="H20" s="165" t="s">
        <v>94</v>
      </c>
      <c r="I20" s="167">
        <f>SUM('－109－'!W27:X28)</f>
        <v>1</v>
      </c>
      <c r="J20" s="163"/>
      <c r="K20" s="163"/>
    </row>
    <row r="21" spans="8:11" x14ac:dyDescent="0.15">
      <c r="H21" s="165" t="s">
        <v>95</v>
      </c>
      <c r="I21" s="167">
        <f>SUM('－109－'!W29:X30)</f>
        <v>10</v>
      </c>
      <c r="J21" s="163"/>
      <c r="K21" s="163"/>
    </row>
    <row r="22" spans="8:11" x14ac:dyDescent="0.15">
      <c r="H22" s="165" t="s">
        <v>96</v>
      </c>
      <c r="I22" s="167">
        <f>SUM('－109－'!W31:X32)</f>
        <v>24</v>
      </c>
      <c r="J22" s="163"/>
      <c r="K22" s="163"/>
    </row>
    <row r="23" spans="8:11" x14ac:dyDescent="0.15">
      <c r="H23" s="165" t="s">
        <v>97</v>
      </c>
      <c r="I23" s="167">
        <f>SUM('－109－'!W33:X34)</f>
        <v>59</v>
      </c>
      <c r="J23" s="163"/>
      <c r="K23" s="163"/>
    </row>
    <row r="24" spans="8:11" x14ac:dyDescent="0.15">
      <c r="H24" s="165" t="s">
        <v>98</v>
      </c>
      <c r="I24" s="167">
        <f>SUM('－109－'!W35:X36)</f>
        <v>104</v>
      </c>
      <c r="J24" s="163"/>
      <c r="K24" s="163"/>
    </row>
    <row r="25" spans="8:11" x14ac:dyDescent="0.15">
      <c r="H25" s="165" t="s">
        <v>99</v>
      </c>
      <c r="I25" s="167">
        <f>SUM('－109－'!W37:X38)</f>
        <v>188</v>
      </c>
      <c r="J25" s="163"/>
      <c r="K25" s="163"/>
    </row>
    <row r="26" spans="8:11" x14ac:dyDescent="0.15">
      <c r="H26" s="165" t="s">
        <v>100</v>
      </c>
      <c r="I26" s="167">
        <f>SUM('－109－'!W39:X40)</f>
        <v>302</v>
      </c>
      <c r="J26" s="163"/>
      <c r="K26" s="163"/>
    </row>
    <row r="27" spans="8:11" x14ac:dyDescent="0.15">
      <c r="H27" s="165" t="s">
        <v>216</v>
      </c>
      <c r="I27" s="167">
        <f>'－109－'!W41</f>
        <v>244</v>
      </c>
      <c r="J27" s="163"/>
      <c r="K27" s="163"/>
    </row>
    <row r="28" spans="8:11" x14ac:dyDescent="0.15">
      <c r="H28" s="163"/>
      <c r="I28" s="168">
        <f>SUM(I18:I27)</f>
        <v>936</v>
      </c>
      <c r="J28" s="163"/>
      <c r="K28" s="163"/>
    </row>
    <row r="29" spans="8:11" x14ac:dyDescent="0.15">
      <c r="H29" s="163"/>
      <c r="I29" s="163"/>
      <c r="J29" s="163"/>
      <c r="K29" s="163"/>
    </row>
    <row r="30" spans="8:11" x14ac:dyDescent="0.15">
      <c r="H30" s="163"/>
      <c r="I30" s="163"/>
      <c r="J30" s="163"/>
      <c r="K30" s="163"/>
    </row>
    <row r="31" spans="8:11" x14ac:dyDescent="0.15">
      <c r="H31" s="163"/>
      <c r="I31" s="163"/>
      <c r="J31" s="163"/>
      <c r="K31" s="163"/>
    </row>
    <row r="32" spans="8:11" x14ac:dyDescent="0.15">
      <c r="H32" s="163"/>
      <c r="I32" s="163"/>
      <c r="J32" s="163"/>
      <c r="K32" s="163"/>
    </row>
    <row r="33" spans="2:21" x14ac:dyDescent="0.15">
      <c r="H33" s="163"/>
      <c r="I33" s="163"/>
      <c r="J33" s="163"/>
      <c r="K33" s="163"/>
    </row>
    <row r="34" spans="2:21" x14ac:dyDescent="0.15">
      <c r="H34" s="163"/>
      <c r="I34" s="163"/>
      <c r="J34" s="163"/>
      <c r="K34" s="163"/>
    </row>
    <row r="35" spans="2:21" x14ac:dyDescent="0.15">
      <c r="H35" s="163"/>
      <c r="I35" s="163"/>
      <c r="J35" s="163"/>
      <c r="K35" s="163"/>
    </row>
    <row r="36" spans="2:21" x14ac:dyDescent="0.15">
      <c r="H36" s="163"/>
      <c r="I36" s="163"/>
      <c r="J36" s="163"/>
      <c r="K36" s="163"/>
    </row>
    <row r="37" spans="2:21" x14ac:dyDescent="0.15">
      <c r="H37" s="164">
        <v>-58</v>
      </c>
      <c r="I37" s="163"/>
      <c r="J37" s="163"/>
      <c r="K37" s="163"/>
    </row>
    <row r="38" spans="2:21" x14ac:dyDescent="0.15">
      <c r="B38" s="4" t="s">
        <v>229</v>
      </c>
      <c r="E38" s="4" t="s">
        <v>230</v>
      </c>
      <c r="H38" s="169"/>
      <c r="I38" s="170" t="s">
        <v>102</v>
      </c>
      <c r="J38" s="170" t="s">
        <v>103</v>
      </c>
      <c r="K38" s="170" t="s">
        <v>131</v>
      </c>
      <c r="M38" s="4"/>
      <c r="N38" s="4"/>
      <c r="O38" s="4"/>
      <c r="P38" s="4"/>
      <c r="Q38" s="4"/>
      <c r="R38" s="4"/>
    </row>
    <row r="39" spans="2:21" x14ac:dyDescent="0.15">
      <c r="H39" s="170" t="str">
        <f>'－112－'!A18</f>
        <v>平成30年度</v>
      </c>
      <c r="I39" s="171">
        <f>'－112－'!B18</f>
        <v>30019</v>
      </c>
      <c r="J39" s="169">
        <f>'－112－'!D18</f>
        <v>518</v>
      </c>
      <c r="K39" s="171">
        <f>'－112－'!B6</f>
        <v>33450</v>
      </c>
      <c r="M39" s="4"/>
      <c r="N39" s="4"/>
      <c r="O39" s="4"/>
      <c r="P39" s="4"/>
      <c r="Q39" s="4"/>
      <c r="R39" s="4"/>
    </row>
    <row r="40" spans="2:21" x14ac:dyDescent="0.15">
      <c r="H40" s="170" t="str">
        <f>'－112－'!A19</f>
        <v>令和元年度</v>
      </c>
      <c r="I40" s="171">
        <f>'－112－'!B19</f>
        <v>30882</v>
      </c>
      <c r="J40" s="169">
        <f>'－112－'!D19</f>
        <v>495</v>
      </c>
      <c r="K40" s="171">
        <f>'－112－'!B7</f>
        <v>34769</v>
      </c>
      <c r="M40" s="4"/>
      <c r="N40" s="5"/>
      <c r="O40" s="5"/>
      <c r="P40" s="1"/>
      <c r="Q40" s="4"/>
      <c r="R40" s="3"/>
      <c r="S40" s="9"/>
    </row>
    <row r="41" spans="2:21" x14ac:dyDescent="0.15">
      <c r="H41" s="170">
        <f>'－112－'!A20</f>
        <v>2</v>
      </c>
      <c r="I41" s="171">
        <f>'－112－'!B20</f>
        <v>31180</v>
      </c>
      <c r="J41" s="169">
        <f>'－112－'!D20</f>
        <v>588</v>
      </c>
      <c r="K41" s="171">
        <f>'－112－'!B8</f>
        <v>35978</v>
      </c>
      <c r="M41" s="4"/>
      <c r="N41" s="5"/>
      <c r="O41" s="5"/>
      <c r="P41" s="1"/>
      <c r="Q41" s="4"/>
      <c r="R41" s="3"/>
      <c r="S41" s="9"/>
    </row>
    <row r="42" spans="2:21" x14ac:dyDescent="0.15">
      <c r="H42" s="170">
        <f>'－112－'!A21</f>
        <v>3</v>
      </c>
      <c r="I42" s="171">
        <f>'－112－'!B21</f>
        <v>30919</v>
      </c>
      <c r="J42" s="169">
        <f>'－112－'!D21</f>
        <v>539</v>
      </c>
      <c r="K42" s="171">
        <f>'－112－'!B9</f>
        <v>35484</v>
      </c>
      <c r="M42" s="4"/>
      <c r="N42" s="5"/>
      <c r="O42" s="5"/>
      <c r="P42" s="1"/>
      <c r="Q42" s="4"/>
      <c r="R42" s="3"/>
      <c r="S42" s="9"/>
    </row>
    <row r="43" spans="2:21" x14ac:dyDescent="0.15">
      <c r="H43" s="170">
        <f>'－112－'!A22</f>
        <v>4</v>
      </c>
      <c r="I43" s="171">
        <f>'－112－'!B22</f>
        <v>30450</v>
      </c>
      <c r="J43" s="169">
        <f>'－112－'!D22</f>
        <v>489</v>
      </c>
      <c r="K43" s="171">
        <f>'－112－'!B10</f>
        <v>34667</v>
      </c>
      <c r="M43" s="4"/>
      <c r="N43" s="5"/>
      <c r="O43" s="5"/>
      <c r="P43" s="1"/>
      <c r="Q43" s="4"/>
      <c r="R43" s="3"/>
      <c r="S43" s="9"/>
    </row>
    <row r="44" spans="2:21" x14ac:dyDescent="0.15">
      <c r="H44" s="163"/>
      <c r="I44" s="163"/>
      <c r="J44" s="163"/>
      <c r="K44" s="163"/>
      <c r="N44" s="6"/>
      <c r="O44" s="7"/>
      <c r="P44" s="6"/>
      <c r="Q44" s="2"/>
      <c r="R44" s="6"/>
      <c r="S44" s="8"/>
      <c r="T44" s="9"/>
    </row>
    <row r="45" spans="2:21" x14ac:dyDescent="0.15">
      <c r="H45" s="164">
        <v>-59</v>
      </c>
      <c r="I45" s="163"/>
      <c r="J45" s="163"/>
      <c r="K45" s="163"/>
    </row>
    <row r="46" spans="2:21" x14ac:dyDescent="0.15">
      <c r="H46" s="163"/>
      <c r="I46" s="165" t="s">
        <v>104</v>
      </c>
      <c r="J46" s="172" t="s">
        <v>74</v>
      </c>
      <c r="K46" s="163"/>
      <c r="P46" s="4"/>
      <c r="Q46" s="4"/>
      <c r="R46" s="174"/>
      <c r="S46" s="174"/>
      <c r="T46" s="4"/>
      <c r="U46" s="4"/>
    </row>
    <row r="47" spans="2:21" x14ac:dyDescent="0.15">
      <c r="H47" s="170" t="str">
        <f>'－112－'!A18</f>
        <v>平成30年度</v>
      </c>
      <c r="I47" s="163">
        <f>'－112－'!J18</f>
        <v>625</v>
      </c>
      <c r="J47" s="173">
        <f>'－112－'!L18</f>
        <v>1158</v>
      </c>
      <c r="K47" s="168">
        <f>SUM(I47:J47)</f>
        <v>1783</v>
      </c>
      <c r="L47" s="10"/>
      <c r="P47" s="1"/>
      <c r="Q47" s="1"/>
      <c r="R47" s="1"/>
      <c r="S47" s="1"/>
      <c r="T47" s="1"/>
      <c r="U47" s="4"/>
    </row>
    <row r="48" spans="2:21" x14ac:dyDescent="0.15">
      <c r="H48" s="170" t="str">
        <f>'－112－'!A19</f>
        <v>令和元年度</v>
      </c>
      <c r="I48" s="163">
        <f>'－112－'!J19</f>
        <v>611</v>
      </c>
      <c r="J48" s="173">
        <f>'－112－'!L19</f>
        <v>1359</v>
      </c>
      <c r="K48" s="168">
        <f>SUM(I48:J48)</f>
        <v>1970</v>
      </c>
      <c r="L48" s="10"/>
      <c r="P48" s="1"/>
      <c r="Q48" s="1"/>
      <c r="R48" s="1"/>
      <c r="S48" s="1"/>
      <c r="T48" s="1"/>
      <c r="U48" s="4"/>
    </row>
    <row r="49" spans="8:21" x14ac:dyDescent="0.15">
      <c r="H49" s="170">
        <f>'－112－'!A20</f>
        <v>2</v>
      </c>
      <c r="I49" s="163">
        <f>'－112－'!J20</f>
        <v>625</v>
      </c>
      <c r="J49" s="173">
        <f>'－112－'!L20</f>
        <v>1233</v>
      </c>
      <c r="K49" s="168">
        <f>SUM(I49:J49)</f>
        <v>1858</v>
      </c>
      <c r="L49" s="10"/>
      <c r="P49" s="1"/>
      <c r="Q49" s="1"/>
      <c r="R49" s="1"/>
      <c r="S49" s="1"/>
      <c r="T49" s="1"/>
      <c r="U49" s="4"/>
    </row>
    <row r="50" spans="8:21" x14ac:dyDescent="0.15">
      <c r="H50" s="170">
        <f>'－112－'!A21</f>
        <v>3</v>
      </c>
      <c r="I50" s="163">
        <f>'－112－'!J21</f>
        <v>515</v>
      </c>
      <c r="J50" s="173">
        <f>'－112－'!L21</f>
        <v>1312</v>
      </c>
      <c r="K50" s="168">
        <f>SUM(I50:J50)</f>
        <v>1827</v>
      </c>
      <c r="L50" s="10"/>
      <c r="P50" s="1"/>
      <c r="Q50" s="1"/>
      <c r="R50" s="1"/>
      <c r="S50" s="1"/>
      <c r="T50" s="1"/>
      <c r="U50" s="4"/>
    </row>
    <row r="51" spans="8:21" x14ac:dyDescent="0.15">
      <c r="H51" s="170">
        <f>'－112－'!A22</f>
        <v>4</v>
      </c>
      <c r="I51" s="163">
        <f>'－112－'!J22</f>
        <v>434</v>
      </c>
      <c r="J51" s="173">
        <f>'－112－'!L22</f>
        <v>1312</v>
      </c>
      <c r="K51" s="168">
        <f>SUM(I51:J51)</f>
        <v>1746</v>
      </c>
      <c r="L51" s="10"/>
      <c r="P51" s="2"/>
      <c r="Q51" s="2"/>
      <c r="R51" s="2"/>
      <c r="S51" s="6"/>
      <c r="T51" s="2"/>
      <c r="U51" s="6"/>
    </row>
    <row r="52" spans="8:21" x14ac:dyDescent="0.15">
      <c r="H52" s="163"/>
      <c r="I52" s="163"/>
      <c r="J52" s="163"/>
      <c r="K52" s="163"/>
    </row>
    <row r="53" spans="8:21" x14ac:dyDescent="0.15">
      <c r="H53" s="163"/>
      <c r="I53" s="163"/>
      <c r="J53" s="163"/>
      <c r="K53" s="163"/>
    </row>
    <row r="54" spans="8:21" x14ac:dyDescent="0.15">
      <c r="H54" s="163"/>
      <c r="I54" s="163"/>
      <c r="J54" s="163"/>
      <c r="K54" s="163"/>
    </row>
    <row r="55" spans="8:21" x14ac:dyDescent="0.15">
      <c r="H55" s="163"/>
      <c r="I55" s="163"/>
      <c r="J55" s="163"/>
      <c r="K55" s="163"/>
    </row>
    <row r="56" spans="8:21" x14ac:dyDescent="0.15">
      <c r="H56" s="163"/>
      <c r="I56" s="163"/>
      <c r="J56" s="163"/>
      <c r="K56" s="163"/>
    </row>
    <row r="57" spans="8:21" x14ac:dyDescent="0.15">
      <c r="H57" s="163"/>
      <c r="I57" s="163"/>
      <c r="J57" s="163"/>
      <c r="K57" s="163"/>
    </row>
    <row r="58" spans="8:21" x14ac:dyDescent="0.15">
      <c r="H58" s="163"/>
      <c r="I58" s="163"/>
      <c r="J58" s="163"/>
      <c r="K58" s="163"/>
    </row>
    <row r="59" spans="8:21" x14ac:dyDescent="0.15">
      <c r="H59" s="163"/>
      <c r="I59" s="163"/>
      <c r="J59" s="163"/>
      <c r="K59" s="163"/>
    </row>
    <row r="60" spans="8:21" x14ac:dyDescent="0.15">
      <c r="H60" s="163"/>
      <c r="I60" s="163"/>
      <c r="J60" s="163"/>
      <c r="K60" s="163"/>
    </row>
    <row r="61" spans="8:21" x14ac:dyDescent="0.15">
      <c r="H61" s="163"/>
      <c r="I61" s="163"/>
      <c r="J61" s="163"/>
      <c r="K61" s="163"/>
    </row>
    <row r="62" spans="8:21" x14ac:dyDescent="0.15">
      <c r="H62" s="163"/>
      <c r="I62" s="163"/>
      <c r="J62" s="163"/>
      <c r="K62" s="163"/>
    </row>
    <row r="63" spans="8:21" x14ac:dyDescent="0.15">
      <c r="H63" s="163"/>
      <c r="I63" s="163"/>
      <c r="J63" s="163"/>
      <c r="K63" s="163"/>
    </row>
    <row r="64" spans="8:21" x14ac:dyDescent="0.15">
      <c r="H64" s="163"/>
      <c r="I64" s="163"/>
      <c r="J64" s="163"/>
      <c r="K64" s="163"/>
    </row>
    <row r="65" spans="8:11" x14ac:dyDescent="0.15">
      <c r="H65" s="163"/>
      <c r="I65" s="163"/>
      <c r="J65" s="163"/>
      <c r="K65" s="163"/>
    </row>
    <row r="66" spans="8:11" x14ac:dyDescent="0.15">
      <c r="H66" s="163"/>
      <c r="I66" s="163"/>
      <c r="J66" s="163"/>
      <c r="K66" s="163"/>
    </row>
  </sheetData>
  <sheetProtection sheet="1"/>
  <mergeCells count="1">
    <mergeCell ref="A1:F1"/>
  </mergeCells>
  <phoneticPr fontId="23"/>
  <printOptions horizontalCentered="1"/>
  <pageMargins left="0.59055118110236227" right="0.39370078740157483" top="0.59055118110236227" bottom="0.59055118110236227" header="0.39370078740157483" footer="0.39370078740157483"/>
  <pageSetup paperSize="9" firstPageNumber="18" orientation="portrait" useFirstPageNumber="1"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－108－</vt:lpstr>
      <vt:lpstr>－109－</vt:lpstr>
      <vt:lpstr>－110－</vt:lpstr>
      <vt:lpstr>－111－</vt:lpstr>
      <vt:lpstr>－112－</vt:lpstr>
      <vt:lpstr>グラフ</vt:lpstr>
      <vt:lpstr>'－108－'!Print_Area</vt:lpstr>
      <vt:lpstr>'－109－'!Print_Area</vt:lpstr>
      <vt:lpstr>'－110－'!Print_Area</vt:lpstr>
      <vt:lpstr>'－111－'!Print_Area</vt:lpstr>
      <vt:lpstr>'－112－'!Print_Area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竜馬</dc:creator>
  <cp:lastModifiedBy>仲里 直子</cp:lastModifiedBy>
  <cp:lastPrinted>2024-05-09T01:41:55Z</cp:lastPrinted>
  <dcterms:modified xsi:type="dcterms:W3CDTF">2024-06-13T00:54:48Z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