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５年版統計うらそえ\6_公式サイト掲載用データ\Excel\"/>
    </mc:Choice>
  </mc:AlternateContent>
  <xr:revisionPtr revIDLastSave="0" documentId="13_ncr:1_{E010F013-C74E-43CC-9366-EB50E1739074}" xr6:coauthVersionLast="45" xr6:coauthVersionMax="47" xr10:uidLastSave="{00000000-0000-0000-0000-000000000000}"/>
  <bookViews>
    <workbookView xWindow="20370" yWindow="-120" windowWidth="29040" windowHeight="15840" activeTab="8" xr2:uid="{C7499BC8-48F1-45FD-A85C-341A14DFB071}"/>
  </bookViews>
  <sheets>
    <sheet name="－78－" sheetId="18" r:id="rId1"/>
    <sheet name="－79－" sheetId="7" r:id="rId2"/>
    <sheet name="－80－" sheetId="8" r:id="rId3"/>
    <sheet name="－81－" sheetId="9" r:id="rId4"/>
    <sheet name="－82－" sheetId="11" r:id="rId5"/>
    <sheet name="－83－" sheetId="12" r:id="rId6"/>
    <sheet name="－84－" sheetId="16" r:id="rId7"/>
    <sheet name="－85－" sheetId="20" r:id="rId8"/>
    <sheet name="グラフ" sheetId="14" r:id="rId9"/>
  </sheets>
  <definedNames>
    <definedName name="_xlnm.Print_Area" localSheetId="0">'－78－'!$A$1:$N$54</definedName>
    <definedName name="_xlnm.Print_Area" localSheetId="1">'－79－'!$A$1:$F$60</definedName>
    <definedName name="_xlnm.Print_Area" localSheetId="2">'－80－'!$A$1:$R$48</definedName>
    <definedName name="_xlnm.Print_Area" localSheetId="3">'－81－'!$A$1:$N$46</definedName>
    <definedName name="_xlnm.Print_Area" localSheetId="4">'－82－'!$A$1:$J$51</definedName>
    <definedName name="_xlnm.Print_Area" localSheetId="6">'－84－'!$A$1:$N$43</definedName>
    <definedName name="_xlnm.Print_Area" localSheetId="7">'－85－'!$O$1:$AB$43</definedName>
    <definedName name="_xlnm.Print_Area" localSheetId="8">グラフ!$A$1:$F$130</definedName>
  </definedNames>
  <calcPr calcId="191029"/>
</workbook>
</file>

<file path=xl/calcChain.xml><?xml version="1.0" encoding="utf-8"?>
<calcChain xmlns="http://schemas.openxmlformats.org/spreadsheetml/2006/main">
  <c r="H46" i="14" l="1"/>
  <c r="K22" i="14" l="1"/>
  <c r="L22" i="14"/>
  <c r="J22" i="14"/>
  <c r="I22" i="14"/>
  <c r="H22" i="14"/>
  <c r="H23" i="14" l="1"/>
  <c r="K108" i="14" l="1"/>
  <c r="J108" i="14"/>
  <c r="I108" i="14"/>
  <c r="K13" i="14" l="1"/>
  <c r="K14" i="14"/>
  <c r="K15" i="14"/>
  <c r="K16" i="14"/>
  <c r="K17" i="14"/>
  <c r="K12" i="14"/>
  <c r="J13" i="14"/>
  <c r="J14" i="14"/>
  <c r="J15" i="14"/>
  <c r="J16" i="14"/>
  <c r="J17" i="14"/>
  <c r="J12" i="14"/>
  <c r="I13" i="14"/>
  <c r="I14" i="14"/>
  <c r="I15" i="14"/>
  <c r="I16" i="14"/>
  <c r="I17" i="14"/>
  <c r="I12" i="14"/>
  <c r="H13" i="14"/>
  <c r="H14" i="14"/>
  <c r="H15" i="14"/>
  <c r="H16" i="14"/>
  <c r="H17" i="14"/>
  <c r="H12" i="14"/>
  <c r="I99" i="14"/>
  <c r="J99" i="14"/>
  <c r="K99" i="14"/>
  <c r="I100" i="14"/>
  <c r="J100" i="14"/>
  <c r="K100" i="14"/>
  <c r="I101" i="14"/>
  <c r="J101" i="14"/>
  <c r="K101" i="14"/>
  <c r="I102" i="14"/>
  <c r="J102" i="14"/>
  <c r="K102" i="14"/>
  <c r="I103" i="14"/>
  <c r="J103" i="14"/>
  <c r="K103" i="14"/>
  <c r="I104" i="14"/>
  <c r="J104" i="14"/>
  <c r="K104" i="14"/>
  <c r="I105" i="14"/>
  <c r="J105" i="14"/>
  <c r="K105" i="14"/>
  <c r="I106" i="14"/>
  <c r="J106" i="14"/>
  <c r="K106" i="14"/>
  <c r="I107" i="14"/>
  <c r="J107" i="14"/>
  <c r="K107" i="14"/>
  <c r="J98" i="14"/>
  <c r="K98" i="14"/>
  <c r="I98" i="14"/>
  <c r="I88" i="14" l="1"/>
  <c r="I87" i="14"/>
  <c r="I86" i="14"/>
  <c r="I82" i="14"/>
  <c r="I81" i="14"/>
  <c r="I89" i="14" l="1"/>
  <c r="J87" i="14" s="1"/>
  <c r="I80" i="14"/>
  <c r="M46" i="14"/>
  <c r="L46" i="14"/>
  <c r="K46" i="14"/>
  <c r="J46" i="14"/>
  <c r="I46" i="14"/>
  <c r="N46" i="14" l="1"/>
  <c r="H47" i="14" s="1"/>
  <c r="I83" i="14"/>
  <c r="J80" i="14" s="1"/>
  <c r="J86" i="14"/>
  <c r="J88" i="14"/>
  <c r="J39" i="14"/>
  <c r="I39" i="14"/>
  <c r="H39" i="14"/>
  <c r="L47" i="14" l="1"/>
  <c r="K47" i="14"/>
  <c r="J82" i="14"/>
  <c r="J81" i="14"/>
  <c r="J47" i="14"/>
  <c r="I47" i="14"/>
  <c r="J89" i="14"/>
  <c r="M22" i="14"/>
  <c r="K39" i="14"/>
  <c r="J40" i="14" s="1"/>
  <c r="K23" i="14"/>
  <c r="H40" i="14" l="1"/>
  <c r="J83" i="14"/>
  <c r="I40" i="14"/>
  <c r="J23" i="14"/>
  <c r="L23" i="14"/>
</calcChain>
</file>

<file path=xl/sharedStrings.xml><?xml version="1.0" encoding="utf-8"?>
<sst xmlns="http://schemas.openxmlformats.org/spreadsheetml/2006/main" count="1386" uniqueCount="354">
  <si>
    <t>Ⅴ　農業及び漁業　</t>
  </si>
  <si>
    <t>専　　業</t>
  </si>
  <si>
    <t>総　　　　　数</t>
  </si>
  <si>
    <t>総　数</t>
  </si>
  <si>
    <t>野菜類</t>
  </si>
  <si>
    <t>仲　　　間</t>
  </si>
  <si>
    <t>安  波  茶</t>
  </si>
  <si>
    <t>屋  富  祖</t>
  </si>
  <si>
    <t>（単位：アール、㎏、ｔ）</t>
  </si>
  <si>
    <t>収 穫 期</t>
  </si>
  <si>
    <t>夏　　　　　植</t>
  </si>
  <si>
    <t>春  　　　　植</t>
  </si>
  <si>
    <t>株　　　　　出</t>
  </si>
  <si>
    <t>面 積</t>
  </si>
  <si>
    <t>反 収</t>
  </si>
  <si>
    <t>収穫量</t>
  </si>
  <si>
    <t>収穫面積</t>
  </si>
  <si>
    <t>（単位：頭、羽）</t>
  </si>
  <si>
    <t>馬</t>
  </si>
  <si>
    <t>肉　用　牛</t>
  </si>
  <si>
    <t>豚</t>
  </si>
  <si>
    <t>山　　　羊</t>
  </si>
  <si>
    <t>鶏(採卵鶏)</t>
  </si>
  <si>
    <t>頭　　　数</t>
  </si>
  <si>
    <t>-</t>
  </si>
  <si>
    <t>字　　　別</t>
  </si>
  <si>
    <t>肉 用 牛</t>
  </si>
  <si>
    <t>山　　羊</t>
  </si>
  <si>
    <t>戸  数</t>
  </si>
  <si>
    <t>頭  数</t>
  </si>
  <si>
    <t>総　　　数</t>
  </si>
  <si>
    <t>仲　    間</t>
  </si>
  <si>
    <t>安　波　茶</t>
  </si>
  <si>
    <t>伊　　　祖</t>
  </si>
  <si>
    <t>牧　　　港</t>
  </si>
  <si>
    <t>港　　　川</t>
  </si>
  <si>
    <t>城　　　間</t>
  </si>
  <si>
    <t>屋　富　祖</t>
  </si>
  <si>
    <t>宮　　　城</t>
  </si>
  <si>
    <t>仲　　　西</t>
  </si>
  <si>
    <t>小　　　湾</t>
  </si>
  <si>
    <t>勢　理　客</t>
  </si>
  <si>
    <t>内　　　間</t>
  </si>
  <si>
    <t>沢　　　岻</t>
  </si>
  <si>
    <t>経　　　塚</t>
  </si>
  <si>
    <t>前　　　田</t>
  </si>
  <si>
    <t>当　　　山</t>
  </si>
  <si>
    <t>大　　　平</t>
  </si>
  <si>
    <t>総　　    数</t>
  </si>
  <si>
    <t>（単位：人）</t>
  </si>
  <si>
    <t>経営耕地
のある
経営体数</t>
  </si>
  <si>
    <t>経営耕地
総面積</t>
  </si>
  <si>
    <t>畑</t>
  </si>
  <si>
    <t>経営体数</t>
  </si>
  <si>
    <t>面積</t>
  </si>
  <si>
    <t>仲間</t>
  </si>
  <si>
    <t>安波茶</t>
  </si>
  <si>
    <t>伊祖</t>
  </si>
  <si>
    <t>小湾</t>
  </si>
  <si>
    <t>沢岻</t>
  </si>
  <si>
    <t>経塚</t>
  </si>
  <si>
    <t>前田</t>
  </si>
  <si>
    <t>西原一区</t>
  </si>
  <si>
    <t>西原二区</t>
  </si>
  <si>
    <t>当山</t>
  </si>
  <si>
    <t>城間</t>
  </si>
  <si>
    <t>屋富祖</t>
  </si>
  <si>
    <t>宮城</t>
  </si>
  <si>
    <t>内間</t>
  </si>
  <si>
    <t>大平</t>
  </si>
  <si>
    <t>牧港</t>
  </si>
  <si>
    <t>港川</t>
  </si>
  <si>
    <t>字　　別</t>
  </si>
  <si>
    <t>総数</t>
  </si>
  <si>
    <t>0.3ｈa未満</t>
  </si>
  <si>
    <t>0.3～0.5ha</t>
  </si>
  <si>
    <t>0.5～1.0ha</t>
  </si>
  <si>
    <t>1.0～1.5ha</t>
  </si>
  <si>
    <t>1.5～2.0ha</t>
  </si>
  <si>
    <t>2.0～3.0ha</t>
  </si>
  <si>
    <t>3.0ha以上</t>
  </si>
  <si>
    <t>字    別</t>
  </si>
  <si>
    <t>種類別作付（栽培）面積</t>
  </si>
  <si>
    <t>いも類</t>
  </si>
  <si>
    <t>工芸
農作物</t>
  </si>
  <si>
    <t>花き類</t>
  </si>
  <si>
    <t>花木</t>
  </si>
  <si>
    <t>穀物</t>
  </si>
  <si>
    <t>果樹類</t>
  </si>
  <si>
    <t>肉用牛</t>
  </si>
  <si>
    <t>養豚</t>
  </si>
  <si>
    <t>養鶏</t>
  </si>
  <si>
    <t>養蚕</t>
  </si>
  <si>
    <t>（単位：kg、千円）</t>
  </si>
  <si>
    <t>魚　　　種</t>
  </si>
  <si>
    <t xml:space="preserve">     量</t>
  </si>
  <si>
    <t>か  つ  お</t>
  </si>
  <si>
    <t>マ  チ  類</t>
  </si>
  <si>
    <t>た  い  類</t>
  </si>
  <si>
    <t>た か さ ご</t>
  </si>
  <si>
    <t>あ  い  ご</t>
  </si>
  <si>
    <t>ブ  ダ  イ</t>
  </si>
  <si>
    <t>は　　  た</t>
  </si>
  <si>
    <t>あ　  　じ</t>
  </si>
  <si>
    <t>そ  の  他</t>
  </si>
  <si>
    <t>い　 　か</t>
  </si>
  <si>
    <t>た 　　こ</t>
  </si>
  <si>
    <t>い せ え び</t>
  </si>
  <si>
    <t>か　 　に</t>
  </si>
  <si>
    <t>う　 　に</t>
  </si>
  <si>
    <t>貝　 　類</t>
  </si>
  <si>
    <t>養　　殖</t>
  </si>
  <si>
    <t>（単位：経営体、隻、人、万円）</t>
  </si>
  <si>
    <t>漁業経営体
総　　数</t>
  </si>
  <si>
    <t>漁　　      船</t>
  </si>
  <si>
    <t>無動力船</t>
  </si>
  <si>
    <t>船外機付
船 隻 数</t>
  </si>
  <si>
    <t>動力船</t>
  </si>
  <si>
    <t>雇用者</t>
  </si>
  <si>
    <t>隻　　数</t>
  </si>
  <si>
    <t>隻　数</t>
  </si>
  <si>
    <t>宜野湾市</t>
  </si>
  <si>
    <t>（単位：経営体、人）</t>
  </si>
  <si>
    <t>市　 別</t>
  </si>
  <si>
    <t>自営
漁業のみ</t>
  </si>
  <si>
    <t>自営
漁業が主</t>
  </si>
  <si>
    <t>自営
漁業が従</t>
  </si>
  <si>
    <t>総   数</t>
  </si>
  <si>
    <t>沿岸漁業
就業者</t>
  </si>
  <si>
    <t>中小漁業
就業者</t>
  </si>
  <si>
    <t>その他
の刺網</t>
  </si>
  <si>
    <t>大型
小型
定置網</t>
  </si>
  <si>
    <t>その他網漁業</t>
  </si>
  <si>
    <t>遠洋
近海
沿岸
まぐろ
はえ縄</t>
  </si>
  <si>
    <t>その他はえ縄</t>
  </si>
  <si>
    <t>近海
沿岸
かつお
一本釣</t>
  </si>
  <si>
    <t>沿　岸
いか釣</t>
  </si>
  <si>
    <t>ひき
縄釣</t>
  </si>
  <si>
    <t>その他
の　釣</t>
  </si>
  <si>
    <t>潜水器
漁　業</t>
  </si>
  <si>
    <t>採 貝
採　藻</t>
  </si>
  <si>
    <t>その他
の漁業</t>
  </si>
  <si>
    <t>海面
養殖</t>
  </si>
  <si>
    <t>漁船非使用</t>
  </si>
  <si>
    <t>海 面 養 殖</t>
  </si>
  <si>
    <t>10ｔ～20ｔ未満</t>
  </si>
  <si>
    <t>20ｔ以上</t>
  </si>
  <si>
    <t>Ⅴ　　農 業 及 び 漁 業　</t>
  </si>
  <si>
    <t>山羊</t>
  </si>
  <si>
    <t>鶏</t>
  </si>
  <si>
    <t>漁獲量</t>
  </si>
  <si>
    <t>魚類</t>
  </si>
  <si>
    <t>水産動物類</t>
  </si>
  <si>
    <t>養殖</t>
  </si>
  <si>
    <t>漁獲高</t>
  </si>
  <si>
    <t>総数</t>
    <phoneticPr fontId="20"/>
  </si>
  <si>
    <t>田</t>
    <rPh sb="0" eb="1">
      <t>タ</t>
    </rPh>
    <phoneticPr fontId="20"/>
  </si>
  <si>
    <t>経営体数</t>
    <rPh sb="0" eb="2">
      <t>ケイエイ</t>
    </rPh>
    <rPh sb="2" eb="3">
      <t>タイ</t>
    </rPh>
    <rPh sb="3" eb="4">
      <t>スウ</t>
    </rPh>
    <phoneticPr fontId="20"/>
  </si>
  <si>
    <t>面　積</t>
    <rPh sb="0" eb="1">
      <t>メン</t>
    </rPh>
    <rPh sb="2" eb="3">
      <t>セキ</t>
    </rPh>
    <phoneticPr fontId="20"/>
  </si>
  <si>
    <t>（単位：経営体）</t>
    <rPh sb="4" eb="7">
      <t>ケイエイタイ</t>
    </rPh>
    <phoneticPr fontId="20"/>
  </si>
  <si>
    <t>市別</t>
    <phoneticPr fontId="20"/>
  </si>
  <si>
    <t>反収</t>
    <rPh sb="0" eb="1">
      <t>タン</t>
    </rPh>
    <rPh sb="1" eb="2">
      <t>シュウ</t>
    </rPh>
    <phoneticPr fontId="20"/>
  </si>
  <si>
    <t>kg</t>
    <phoneticPr fontId="20"/>
  </si>
  <si>
    <t>トン</t>
    <phoneticPr fontId="20"/>
  </si>
  <si>
    <t>（Ｐ78参照）</t>
    <phoneticPr fontId="20"/>
  </si>
  <si>
    <t>（36）家畜・家きん等の構成</t>
    <phoneticPr fontId="20"/>
  </si>
  <si>
    <t>総数</t>
    <rPh sb="0" eb="2">
      <t>ソウスウ</t>
    </rPh>
    <phoneticPr fontId="20"/>
  </si>
  <si>
    <t>総漁獲量</t>
    <rPh sb="0" eb="1">
      <t>ソウ</t>
    </rPh>
    <rPh sb="1" eb="3">
      <t>ギョカク</t>
    </rPh>
    <rPh sb="3" eb="4">
      <t>リョウ</t>
    </rPh>
    <phoneticPr fontId="20"/>
  </si>
  <si>
    <t>千円</t>
    <rPh sb="0" eb="1">
      <t>セン</t>
    </rPh>
    <rPh sb="1" eb="2">
      <t>エン</t>
    </rPh>
    <phoneticPr fontId="20"/>
  </si>
  <si>
    <t>畑</t>
    <rPh sb="0" eb="1">
      <t>ハタケ</t>
    </rPh>
    <phoneticPr fontId="20"/>
  </si>
  <si>
    <t>果樹園</t>
    <rPh sb="0" eb="3">
      <t>カジュエン</t>
    </rPh>
    <phoneticPr fontId="20"/>
  </si>
  <si>
    <t>2.0ha以上</t>
    <rPh sb="5" eb="7">
      <t>イジョウ</t>
    </rPh>
    <phoneticPr fontId="20"/>
  </si>
  <si>
    <t>（37）経営耕地の種類別面積</t>
    <rPh sb="4" eb="6">
      <t>ケイエイ</t>
    </rPh>
    <rPh sb="6" eb="8">
      <t>コウチ</t>
    </rPh>
    <rPh sb="9" eb="11">
      <t>シュルイ</t>
    </rPh>
    <rPh sb="11" eb="12">
      <t>ベツ</t>
    </rPh>
    <rPh sb="12" eb="14">
      <t>メンセキ</t>
    </rPh>
    <phoneticPr fontId="20"/>
  </si>
  <si>
    <t>アール</t>
    <phoneticPr fontId="20"/>
  </si>
  <si>
    <t>専業</t>
    <rPh sb="0" eb="2">
      <t>センギョウ</t>
    </rPh>
    <phoneticPr fontId="20"/>
  </si>
  <si>
    <t>兼業</t>
    <rPh sb="0" eb="2">
      <t>ケンギョウ</t>
    </rPh>
    <phoneticPr fontId="20"/>
  </si>
  <si>
    <t>漁 獲 量</t>
  </si>
  <si>
    <t>金　　額</t>
  </si>
  <si>
    <t>魚　　　　　　　　　　　　　　　　類</t>
  </si>
  <si>
    <t>金    額</t>
  </si>
  <si>
    <t>水　　産　　動　　物　　類</t>
  </si>
  <si>
    <t>そ　の　他</t>
  </si>
  <si>
    <t>海 ぶ ど う</t>
  </si>
  <si>
    <t>戸　数</t>
    <rPh sb="0" eb="1">
      <t>ト</t>
    </rPh>
    <rPh sb="2" eb="3">
      <t>スウ</t>
    </rPh>
    <phoneticPr fontId="20"/>
  </si>
  <si>
    <t>頭 数</t>
    <rPh sb="0" eb="1">
      <t>アタマ</t>
    </rPh>
    <rPh sb="2" eb="3">
      <t>スウ</t>
    </rPh>
    <phoneticPr fontId="20"/>
  </si>
  <si>
    <t>字　　　別</t>
    <phoneticPr fontId="20"/>
  </si>
  <si>
    <t>（単位：経営体）</t>
    <phoneticPr fontId="20"/>
  </si>
  <si>
    <t>x</t>
    <phoneticPr fontId="20"/>
  </si>
  <si>
    <t>石垣市</t>
    <phoneticPr fontId="20"/>
  </si>
  <si>
    <t>糸満市</t>
    <phoneticPr fontId="20"/>
  </si>
  <si>
    <t>　</t>
    <phoneticPr fontId="20"/>
  </si>
  <si>
    <t xml:space="preserve">     </t>
    <phoneticPr fontId="20"/>
  </si>
  <si>
    <t>　　　</t>
    <phoneticPr fontId="20"/>
  </si>
  <si>
    <t>（35）</t>
    <phoneticPr fontId="20"/>
  </si>
  <si>
    <t>（Ｐ80参照）</t>
    <phoneticPr fontId="20"/>
  </si>
  <si>
    <r>
      <t xml:space="preserve">(37)  </t>
    </r>
    <r>
      <rPr>
        <sz val="10"/>
        <color rgb="FFFF0000"/>
        <rFont val="ＭＳ 明朝"/>
        <family val="1"/>
        <charset val="128"/>
      </rPr>
      <t/>
    </r>
    <phoneticPr fontId="20"/>
  </si>
  <si>
    <t>アール</t>
    <phoneticPr fontId="20"/>
  </si>
  <si>
    <t>（38）</t>
    <phoneticPr fontId="20"/>
  </si>
  <si>
    <t>アール</t>
    <phoneticPr fontId="20"/>
  </si>
  <si>
    <t>（39）漁獲量の構成（Ｐ82参照）</t>
    <phoneticPr fontId="20"/>
  </si>
  <si>
    <t>（40）漁獲高の構成（Ｐ82参照）</t>
    <phoneticPr fontId="20"/>
  </si>
  <si>
    <t xml:space="preserve">               </t>
    <phoneticPr fontId="20"/>
  </si>
  <si>
    <t xml:space="preserve">(39) </t>
    <phoneticPr fontId="20"/>
  </si>
  <si>
    <t>ｋｇ</t>
    <phoneticPr fontId="20"/>
  </si>
  <si>
    <t xml:space="preserve">(40) </t>
    <phoneticPr fontId="20"/>
  </si>
  <si>
    <t xml:space="preserve">(41) </t>
    <phoneticPr fontId="20"/>
  </si>
  <si>
    <t>那覇市</t>
    <phoneticPr fontId="20"/>
  </si>
  <si>
    <t>浦添市</t>
    <phoneticPr fontId="20"/>
  </si>
  <si>
    <t>名護市</t>
    <phoneticPr fontId="20"/>
  </si>
  <si>
    <t>沖縄市</t>
    <phoneticPr fontId="20"/>
  </si>
  <si>
    <t>年　　 次</t>
    <phoneticPr fontId="20"/>
  </si>
  <si>
    <t>沖縄県</t>
    <phoneticPr fontId="20"/>
  </si>
  <si>
    <t>樹   園   地</t>
    <phoneticPr fontId="20"/>
  </si>
  <si>
    <t>字　　　　別</t>
    <phoneticPr fontId="20"/>
  </si>
  <si>
    <t>普   通   畑</t>
    <phoneticPr fontId="20"/>
  </si>
  <si>
    <t>面 積</t>
    <phoneticPr fontId="20"/>
  </si>
  <si>
    <t>総数</t>
    <phoneticPr fontId="20"/>
  </si>
  <si>
    <t>総  数</t>
    <phoneticPr fontId="20"/>
  </si>
  <si>
    <t>総数</t>
    <phoneticPr fontId="20"/>
  </si>
  <si>
    <t>鶏(採卵鶏)</t>
    <phoneticPr fontId="20"/>
  </si>
  <si>
    <t>自営漁業のみ</t>
    <rPh sb="0" eb="2">
      <t>ジエイ</t>
    </rPh>
    <rPh sb="2" eb="4">
      <t>ギョギョウ</t>
    </rPh>
    <phoneticPr fontId="20"/>
  </si>
  <si>
    <t>自営漁業が主</t>
    <rPh sb="0" eb="2">
      <t>ジエイ</t>
    </rPh>
    <rPh sb="2" eb="4">
      <t>ギョギョウ</t>
    </rPh>
    <rPh sb="5" eb="6">
      <t>シュ</t>
    </rPh>
    <phoneticPr fontId="20"/>
  </si>
  <si>
    <t>自営漁業が従</t>
    <rPh sb="0" eb="2">
      <t>ジエイ</t>
    </rPh>
    <rPh sb="2" eb="4">
      <t>ギョギョウ</t>
    </rPh>
    <rPh sb="5" eb="6">
      <t>ジュウ</t>
    </rPh>
    <phoneticPr fontId="20"/>
  </si>
  <si>
    <t>（41）市別自営漁業等の概況（Ｐ83参照）</t>
    <rPh sb="18" eb="20">
      <t>サンショウ</t>
    </rPh>
    <phoneticPr fontId="20"/>
  </si>
  <si>
    <t>南城市</t>
    <rPh sb="0" eb="3">
      <t>ナンジョウシ</t>
    </rPh>
    <phoneticPr fontId="20"/>
  </si>
  <si>
    <t>11月1日現在の海上作業従事者数</t>
    <rPh sb="2" eb="3">
      <t>ガツ</t>
    </rPh>
    <rPh sb="4" eb="5">
      <t>ニチ</t>
    </rPh>
    <rPh sb="5" eb="7">
      <t>ゲンザイ</t>
    </rPh>
    <phoneticPr fontId="20"/>
  </si>
  <si>
    <t>船外機付
漁船</t>
    <rPh sb="0" eb="3">
      <t>センガイキ</t>
    </rPh>
    <rPh sb="3" eb="4">
      <t>ツキ</t>
    </rPh>
    <rPh sb="5" eb="7">
      <t>ギョセン</t>
    </rPh>
    <phoneticPr fontId="20"/>
  </si>
  <si>
    <t>南城市</t>
    <rPh sb="0" eb="3">
      <t>ナンジョウシ</t>
    </rPh>
    <phoneticPr fontId="20"/>
  </si>
  <si>
    <t>（35）甘蔗収穫面積、反当り収穫高及び収穫量</t>
    <rPh sb="6" eb="8">
      <t>シュウカク</t>
    </rPh>
    <rPh sb="8" eb="10">
      <t>メンセキ</t>
    </rPh>
    <rPh sb="11" eb="12">
      <t>タン</t>
    </rPh>
    <rPh sb="12" eb="13">
      <t>アタ</t>
    </rPh>
    <rPh sb="14" eb="16">
      <t>シュウカク</t>
    </rPh>
    <rPh sb="16" eb="17">
      <t>ダカ</t>
    </rPh>
    <rPh sb="17" eb="18">
      <t>オヨ</t>
    </rPh>
    <phoneticPr fontId="20"/>
  </si>
  <si>
    <t>資料：産業振興課</t>
    <rPh sb="5" eb="7">
      <t>シンコウ</t>
    </rPh>
    <phoneticPr fontId="20"/>
  </si>
  <si>
    <t>-</t>
    <phoneticPr fontId="20"/>
  </si>
  <si>
    <t>x</t>
    <phoneticPr fontId="20"/>
  </si>
  <si>
    <t>-</t>
    <phoneticPr fontId="20"/>
  </si>
  <si>
    <t>-</t>
    <phoneticPr fontId="20"/>
  </si>
  <si>
    <t>果樹類</t>
    <rPh sb="0" eb="2">
      <t>カジュ</t>
    </rPh>
    <rPh sb="2" eb="3">
      <t>ルイ</t>
    </rPh>
    <phoneticPr fontId="20"/>
  </si>
  <si>
    <t>まぐろ</t>
    <phoneticPr fontId="20"/>
  </si>
  <si>
    <t>きんめだい</t>
    <phoneticPr fontId="20"/>
  </si>
  <si>
    <t>かじき</t>
    <phoneticPr fontId="20"/>
  </si>
  <si>
    <t>(注)平成30年より魚類に「きんめだい」と「かじき」を追加</t>
    <rPh sb="1" eb="2">
      <t>チュウ</t>
    </rPh>
    <rPh sb="3" eb="5">
      <t>ヘイセイ</t>
    </rPh>
    <rPh sb="7" eb="8">
      <t>ネン</t>
    </rPh>
    <rPh sb="10" eb="12">
      <t>ギョルイ</t>
    </rPh>
    <rPh sb="27" eb="29">
      <t>ツイカ</t>
    </rPh>
    <phoneticPr fontId="20"/>
  </si>
  <si>
    <t>令和元年</t>
    <rPh sb="0" eb="3">
      <t>レイワモト</t>
    </rPh>
    <phoneticPr fontId="20"/>
  </si>
  <si>
    <t>石垣市</t>
  </si>
  <si>
    <t>浦添市</t>
  </si>
  <si>
    <t>名護市</t>
  </si>
  <si>
    <t>糸満市</t>
  </si>
  <si>
    <t>沖縄市</t>
  </si>
  <si>
    <t>豊見城市</t>
    <rPh sb="0" eb="3">
      <t>トミグスク</t>
    </rPh>
    <rPh sb="3" eb="4">
      <t>シ</t>
    </rPh>
    <phoneticPr fontId="20"/>
  </si>
  <si>
    <t>うるま市</t>
    <rPh sb="3" eb="4">
      <t>シ</t>
    </rPh>
    <phoneticPr fontId="20"/>
  </si>
  <si>
    <t>宮古島市</t>
    <rPh sb="0" eb="3">
      <t>ミヤコジマ</t>
    </rPh>
    <rPh sb="3" eb="4">
      <t>シ</t>
    </rPh>
    <phoneticPr fontId="20"/>
  </si>
  <si>
    <t>個人経営体の家族</t>
    <rPh sb="0" eb="5">
      <t>コジンケイエイタイ</t>
    </rPh>
    <rPh sb="6" eb="8">
      <t>カゾク</t>
    </rPh>
    <phoneticPr fontId="20"/>
  </si>
  <si>
    <t>漁業従事役員</t>
    <rPh sb="0" eb="4">
      <t>ギョギョウジュウジ</t>
    </rPh>
    <rPh sb="4" eb="6">
      <t>ヤクイン</t>
    </rPh>
    <phoneticPr fontId="20"/>
  </si>
  <si>
    <t>資料：2018年漁業センサス</t>
    <phoneticPr fontId="20"/>
  </si>
  <si>
    <t>沖縄県</t>
  </si>
  <si>
    <t>那覇市</t>
  </si>
  <si>
    <t>宜野湾市</t>
    <rPh sb="0" eb="4">
      <t>ギノワンシ</t>
    </rPh>
    <phoneticPr fontId="20"/>
  </si>
  <si>
    <t>宮古島市</t>
    <rPh sb="0" eb="4">
      <t>ミヤコジマシ</t>
    </rPh>
    <phoneticPr fontId="20"/>
  </si>
  <si>
    <t>沖縄県　平成15年</t>
    <phoneticPr fontId="20"/>
  </si>
  <si>
    <t>平成25年</t>
  </si>
  <si>
    <t>25 年</t>
  </si>
  <si>
    <t>30年</t>
    <rPh sb="2" eb="3">
      <t>ネン</t>
    </rPh>
    <phoneticPr fontId="20"/>
  </si>
  <si>
    <t xml:space="preserve">　　  </t>
    <phoneticPr fontId="20"/>
  </si>
  <si>
    <t>（注）海面養殖は、たい類、ひとえぐさ、くるまえび、その他の合算の数値である。</t>
    <phoneticPr fontId="20"/>
  </si>
  <si>
    <t>30～令和元年</t>
    <phoneticPr fontId="20"/>
  </si>
  <si>
    <t>資料：2020年農林業センサス</t>
    <rPh sb="7" eb="8">
      <t>ネン</t>
    </rPh>
    <rPh sb="8" eb="10">
      <t>ノウリン</t>
    </rPh>
    <rPh sb="10" eb="11">
      <t>ギョウ</t>
    </rPh>
    <phoneticPr fontId="20"/>
  </si>
  <si>
    <t>x</t>
  </si>
  <si>
    <t>資料：2020年農林業センサス</t>
    <phoneticPr fontId="20"/>
  </si>
  <si>
    <t>（単位：経営体、アール）</t>
    <rPh sb="4" eb="7">
      <t>ケイエイタイ</t>
    </rPh>
    <phoneticPr fontId="20"/>
  </si>
  <si>
    <t>　資料：2020年農林業センサス</t>
    <phoneticPr fontId="20"/>
  </si>
  <si>
    <t>（単位：経営体）</t>
    <rPh sb="4" eb="7">
      <t>ケイエイタイ</t>
    </rPh>
    <phoneticPr fontId="20"/>
  </si>
  <si>
    <t>主業農家</t>
    <rPh sb="0" eb="2">
      <t>シュギョウ</t>
    </rPh>
    <rPh sb="2" eb="4">
      <t>ノウカ</t>
    </rPh>
    <phoneticPr fontId="20"/>
  </si>
  <si>
    <t>準主業農家</t>
    <rPh sb="0" eb="1">
      <t>ジュン</t>
    </rPh>
    <rPh sb="1" eb="3">
      <t>シュギョウ</t>
    </rPh>
    <rPh sb="3" eb="5">
      <t>ノウカ</t>
    </rPh>
    <phoneticPr fontId="20"/>
  </si>
  <si>
    <t>副業的農家</t>
    <rPh sb="0" eb="3">
      <t>フクギョウテキ</t>
    </rPh>
    <rPh sb="3" eb="5">
      <t>ノウカ</t>
    </rPh>
    <phoneticPr fontId="20"/>
  </si>
  <si>
    <t>個人経営体</t>
    <rPh sb="0" eb="2">
      <t>コジン</t>
    </rPh>
    <rPh sb="2" eb="5">
      <t>ケイエイタイ</t>
    </rPh>
    <phoneticPr fontId="20"/>
  </si>
  <si>
    <t>農業従事者</t>
    <rPh sb="0" eb="2">
      <t>ノウギョウ</t>
    </rPh>
    <rPh sb="2" eb="5">
      <t>ジュウジシャ</t>
    </rPh>
    <phoneticPr fontId="20"/>
  </si>
  <si>
    <t>基幹的農業従事者</t>
    <rPh sb="0" eb="3">
      <t>キカンテキ</t>
    </rPh>
    <rPh sb="3" eb="5">
      <t>ノウギョウ</t>
    </rPh>
    <rPh sb="5" eb="8">
      <t>ジュウジシャ</t>
    </rPh>
    <phoneticPr fontId="20"/>
  </si>
  <si>
    <t xml:space="preserve">   　 総数には「経営耕地なし」も含む。</t>
    <phoneticPr fontId="20"/>
  </si>
  <si>
    <t>牧港</t>
    <rPh sb="0" eb="2">
      <t>マキミナト</t>
    </rPh>
    <phoneticPr fontId="20"/>
  </si>
  <si>
    <t>港川</t>
    <rPh sb="0" eb="2">
      <t>ミナトガワ</t>
    </rPh>
    <phoneticPr fontId="20"/>
  </si>
  <si>
    <t>農業経営体</t>
    <rPh sb="0" eb="2">
      <t>ノウギョウ</t>
    </rPh>
    <rPh sb="2" eb="5">
      <t>ケイエイタイ</t>
    </rPh>
    <phoneticPr fontId="20"/>
  </si>
  <si>
    <t>種類別作付（栽培）経営体数</t>
    <rPh sb="9" eb="13">
      <t>ケイエイタイスウ</t>
    </rPh>
    <phoneticPr fontId="20"/>
  </si>
  <si>
    <t>（単位：経営体、アール）</t>
    <rPh sb="4" eb="7">
      <t>ケイエイタイ</t>
    </rPh>
    <phoneticPr fontId="20"/>
  </si>
  <si>
    <t>（単位：経営体）</t>
    <rPh sb="4" eb="7">
      <t>ケイエイタイ</t>
    </rPh>
    <phoneticPr fontId="20"/>
  </si>
  <si>
    <t xml:space="preserve">(36) </t>
    <phoneticPr fontId="20"/>
  </si>
  <si>
    <t>（38）経営耕地規模別経営体数</t>
    <rPh sb="4" eb="6">
      <t>ケイエイ</t>
    </rPh>
    <rPh sb="6" eb="8">
      <t>コウチ</t>
    </rPh>
    <rPh sb="8" eb="11">
      <t>キボベツ</t>
    </rPh>
    <rPh sb="11" eb="14">
      <t>ケイエイタイ</t>
    </rPh>
    <rPh sb="14" eb="15">
      <t>スウ</t>
    </rPh>
    <phoneticPr fontId="20"/>
  </si>
  <si>
    <t>経営体数</t>
    <rPh sb="0" eb="3">
      <t>ケイエイタイ</t>
    </rPh>
    <rPh sb="3" eb="4">
      <t>スウ</t>
    </rPh>
    <phoneticPr fontId="20"/>
  </si>
  <si>
    <t xml:space="preserve">（67）甘蔗生産面積、反当り収穫高及び収穫量 </t>
    <phoneticPr fontId="20"/>
  </si>
  <si>
    <t>（68）家畜、家きん飼養頭羽数の推移　（各年共12月末日現在）</t>
    <phoneticPr fontId="20"/>
  </si>
  <si>
    <t>（74）字別、類別作付経営体数と類別作付面積</t>
    <phoneticPr fontId="20"/>
  </si>
  <si>
    <t>（76）魚種別、漁獲高の推移（各年共１月～12月）</t>
    <phoneticPr fontId="20"/>
  </si>
  <si>
    <t>（78）市別自営漁業等の概況（平成30年11月１日現在）</t>
    <phoneticPr fontId="20"/>
  </si>
  <si>
    <t xml:space="preserve">漁業 </t>
    <phoneticPr fontId="20"/>
  </si>
  <si>
    <t>（注）市外農地含む。反収は、1ａ＝ 0.1反として計算した数値である。</t>
    <phoneticPr fontId="20"/>
  </si>
  <si>
    <t>西 原 一 区</t>
  </si>
  <si>
    <t>西 原 二 区</t>
  </si>
  <si>
    <t>令和3年</t>
    <rPh sb="0" eb="2">
      <t>レイワ</t>
    </rPh>
    <rPh sb="3" eb="4">
      <t>ネン</t>
    </rPh>
    <phoneticPr fontId="20"/>
  </si>
  <si>
    <t>花き
花木</t>
    <phoneticPr fontId="20"/>
  </si>
  <si>
    <t>その他
の作物</t>
    <phoneticPr fontId="20"/>
  </si>
  <si>
    <t>その他
の畜産</t>
    <phoneticPr fontId="20"/>
  </si>
  <si>
    <t>工芸
農作物</t>
    <phoneticPr fontId="20"/>
  </si>
  <si>
    <t>総数</t>
    <rPh sb="0" eb="2">
      <t>ソウスウ</t>
    </rPh>
    <phoneticPr fontId="20"/>
  </si>
  <si>
    <t>令和2年</t>
    <rPh sb="0" eb="2">
      <t>レイワ</t>
    </rPh>
    <rPh sb="3" eb="4">
      <t>ネン</t>
    </rPh>
    <phoneticPr fontId="20"/>
  </si>
  <si>
    <t>　平成30年11月1日に実施された漁業センサスによると、本市の漁業経営体数は41で、うち自営漁業が41経営体、会社組織は0経営体となっている。自営漁業経営体を専・兼業別にみると、専業が28で、兼業13となっている。
　漁船の船隻数では、船外機付船が3隻、動力船が38隻となっている。</t>
    <phoneticPr fontId="20"/>
  </si>
  <si>
    <t>（77）市別漁業経営体の基本構成(平成30年11月1日現在)</t>
    <phoneticPr fontId="20"/>
  </si>
  <si>
    <t>市　　別</t>
    <phoneticPr fontId="20"/>
  </si>
  <si>
    <t>総　　　　数</t>
    <phoneticPr fontId="20"/>
  </si>
  <si>
    <t>自営漁業経営体</t>
    <rPh sb="0" eb="2">
      <t>ジエイ</t>
    </rPh>
    <rPh sb="2" eb="4">
      <t>ギョギョウ</t>
    </rPh>
    <rPh sb="4" eb="7">
      <t>ケイエイタイ</t>
    </rPh>
    <phoneticPr fontId="20"/>
  </si>
  <si>
    <t>漁業就業者</t>
    <phoneticPr fontId="20"/>
  </si>
  <si>
    <t>兼　    　業</t>
    <phoneticPr fontId="20"/>
  </si>
  <si>
    <t>豊見城市</t>
  </si>
  <si>
    <t>うるま市</t>
  </si>
  <si>
    <t>宮古島市</t>
  </si>
  <si>
    <t>南城市</t>
  </si>
  <si>
    <t>30年</t>
    <phoneticPr fontId="20"/>
  </si>
  <si>
    <t xml:space="preserve"> 漁　　　　　　　　　　　　　　　業</t>
  </si>
  <si>
    <t>定　置　網</t>
  </si>
  <si>
    <t>（79）市別主な漁業種類別経営体数 （各年共11月1日現在）</t>
    <phoneticPr fontId="20"/>
  </si>
  <si>
    <t xml:space="preserve">（80）市別階層別漁業経営体数 （各年共11月1日現在）                                                                   </t>
    <phoneticPr fontId="20"/>
  </si>
  <si>
    <t>25年</t>
  </si>
  <si>
    <t>1ｔ未満</t>
    <phoneticPr fontId="20"/>
  </si>
  <si>
    <t>1ｔ～3ｔ未満</t>
    <phoneticPr fontId="20"/>
  </si>
  <si>
    <t>3ｔ～5ｔ未満</t>
    <phoneticPr fontId="20"/>
  </si>
  <si>
    <t>5ｔ～10ｔ未満</t>
    <phoneticPr fontId="20"/>
  </si>
  <si>
    <t>動            力            船            使            用　　　　　　　　</t>
    <phoneticPr fontId="20"/>
  </si>
  <si>
    <t xml:space="preserve">  種                                         類</t>
    <phoneticPr fontId="20"/>
  </si>
  <si>
    <t>（72）字別経営耕地の種類別経営体数と面積（令和2年2月1日現在）</t>
    <phoneticPr fontId="20"/>
  </si>
  <si>
    <t>　私たち浦添市の農業は、都市開発等による農地の転用あるいは他産業への転業などにより厳しい立地条件にある。本市の農業はキビ作を中心とした第2種兼業農家が主流である。これは、肥培管理が容易であり、台風に比較的強く、また換金性が高いなどがその主な理由としてあげられるが、収益性が低いのが難点である。本市の農業は、亜熱帯性気候の特性を活用した、収益性の高いそ菜、園芸作物を中心とした都市近郊型農業が有利と思われる。</t>
    <rPh sb="41" eb="42">
      <t>キビ</t>
    </rPh>
    <phoneticPr fontId="20"/>
  </si>
  <si>
    <t xml:space="preserve">  令和元年</t>
    <rPh sb="2" eb="4">
      <t>レイワ</t>
    </rPh>
    <rPh sb="4" eb="6">
      <t>モトネン</t>
    </rPh>
    <phoneticPr fontId="20"/>
  </si>
  <si>
    <t xml:space="preserve">  29～30</t>
    <phoneticPr fontId="20"/>
  </si>
  <si>
    <t xml:space="preserve">  令和元～2年</t>
    <rPh sb="4" eb="5">
      <t>ガン</t>
    </rPh>
    <rPh sb="7" eb="8">
      <t>ネン</t>
    </rPh>
    <phoneticPr fontId="20"/>
  </si>
  <si>
    <t xml:space="preserve">   2～3</t>
    <phoneticPr fontId="20"/>
  </si>
  <si>
    <t xml:space="preserve">   3～4</t>
    <phoneticPr fontId="20"/>
  </si>
  <si>
    <t>（注）2020年農林業センサスから「専兼業別統計」が廃止されたため、代替する分類として「主副業別統計」を
      掲載</t>
    <phoneticPr fontId="20"/>
  </si>
  <si>
    <t>総　　　    　   数</t>
    <rPh sb="0" eb="1">
      <t>ソウ</t>
    </rPh>
    <rPh sb="12" eb="13">
      <t>スウ</t>
    </rPh>
    <phoneticPr fontId="20"/>
  </si>
  <si>
    <t>　 主業農家・・・農業所得が主（農家所得の50％以上が農業所得）で、1年間に60日以上自営農業に従事し
                 ている65歳未満の世帯員がいる農家</t>
    <rPh sb="2" eb="4">
      <t>シュギョウ</t>
    </rPh>
    <rPh sb="4" eb="6">
      <t>ノウカ</t>
    </rPh>
    <rPh sb="9" eb="11">
      <t>ノウギョウ</t>
    </rPh>
    <rPh sb="11" eb="13">
      <t>ショトク</t>
    </rPh>
    <rPh sb="14" eb="15">
      <t>シュ</t>
    </rPh>
    <rPh sb="16" eb="18">
      <t>ノウカ</t>
    </rPh>
    <rPh sb="18" eb="20">
      <t>ショトク</t>
    </rPh>
    <rPh sb="24" eb="26">
      <t>イジョウ</t>
    </rPh>
    <rPh sb="27" eb="29">
      <t>ノウギョウ</t>
    </rPh>
    <rPh sb="29" eb="31">
      <t>ショトク</t>
    </rPh>
    <rPh sb="35" eb="37">
      <t>ネンカン</t>
    </rPh>
    <rPh sb="40" eb="41">
      <t>ニチ</t>
    </rPh>
    <rPh sb="41" eb="42">
      <t>イ</t>
    </rPh>
    <rPh sb="42" eb="43">
      <t>ジョウ</t>
    </rPh>
    <rPh sb="43" eb="45">
      <t>ジエイ</t>
    </rPh>
    <rPh sb="45" eb="47">
      <t>ノウギョウ</t>
    </rPh>
    <rPh sb="48" eb="50">
      <t>ジュウジ</t>
    </rPh>
    <rPh sb="74" eb="77">
      <t>サイミマン</t>
    </rPh>
    <rPh sb="78" eb="81">
      <t>セタイイン</t>
    </rPh>
    <rPh sb="84" eb="86">
      <t>ノウカ</t>
    </rPh>
    <phoneticPr fontId="20"/>
  </si>
  <si>
    <t>　 準主業農家・・農外所得が主（農家所得の50％未満が農業所得）で、1年間に60日以上自営農業に従事し
　　　　　　　　 ている65歳未満の世帯員がいる農家</t>
    <rPh sb="2" eb="3">
      <t>ジュン</t>
    </rPh>
    <rPh sb="3" eb="5">
      <t>シュギョウ</t>
    </rPh>
    <rPh sb="5" eb="7">
      <t>ノウカ</t>
    </rPh>
    <rPh sb="9" eb="10">
      <t>ノウ</t>
    </rPh>
    <rPh sb="10" eb="11">
      <t>ガイ</t>
    </rPh>
    <rPh sb="11" eb="13">
      <t>ショトク</t>
    </rPh>
    <rPh sb="14" eb="15">
      <t>シュ</t>
    </rPh>
    <rPh sb="16" eb="18">
      <t>ノウカ</t>
    </rPh>
    <rPh sb="18" eb="20">
      <t>ショトク</t>
    </rPh>
    <rPh sb="24" eb="26">
      <t>ミマン</t>
    </rPh>
    <rPh sb="27" eb="29">
      <t>ノウギョウ</t>
    </rPh>
    <rPh sb="29" eb="31">
      <t>ショトク</t>
    </rPh>
    <rPh sb="35" eb="37">
      <t>ネンカン</t>
    </rPh>
    <rPh sb="40" eb="41">
      <t>ニチ</t>
    </rPh>
    <rPh sb="41" eb="43">
      <t>イジョウ</t>
    </rPh>
    <rPh sb="43" eb="45">
      <t>ジエイ</t>
    </rPh>
    <rPh sb="45" eb="47">
      <t>ノウギョウ</t>
    </rPh>
    <rPh sb="48" eb="50">
      <t>ジュウジ</t>
    </rPh>
    <rPh sb="66" eb="69">
      <t>サイミマン</t>
    </rPh>
    <rPh sb="70" eb="73">
      <t>セタイイン</t>
    </rPh>
    <rPh sb="76" eb="78">
      <t>ノウカ</t>
    </rPh>
    <phoneticPr fontId="20"/>
  </si>
  <si>
    <t>　 副業的農家・・1年間に60日以上自営農業に従事している65歳未満の世帯員がいない農家（主業農家及び
                 準主業農家以外の農家）</t>
    <rPh sb="2" eb="5">
      <t>フクギョウテキ</t>
    </rPh>
    <rPh sb="5" eb="7">
      <t>ノウカ</t>
    </rPh>
    <phoneticPr fontId="20"/>
  </si>
  <si>
    <t>（注）2020年農林業センサスから「専兼業別統計」が廃止されたため、代替する分類として個人経営体の農業従
      事者数、基幹的農業従事者数を掲載</t>
    <phoneticPr fontId="20"/>
  </si>
  <si>
    <t xml:space="preserve">   農業従事者・・・・・・15歳以上の世帯員で年間1日以上自営農業に従事した者</t>
    <rPh sb="3" eb="5">
      <t>ノウギョウ</t>
    </rPh>
    <rPh sb="5" eb="8">
      <t>ジュウジシャ</t>
    </rPh>
    <phoneticPr fontId="20"/>
  </si>
  <si>
    <t>　 基幹的農業従事者・・・自営農業に主として従事した世帯員（農業就業人口）のうち、ふだんの主な状態
                         が「主に仕事（農業）」である者</t>
    <rPh sb="2" eb="5">
      <t>キカンテキ</t>
    </rPh>
    <rPh sb="5" eb="7">
      <t>ノウギョウ</t>
    </rPh>
    <rPh sb="7" eb="10">
      <t>ジュウジシャ</t>
    </rPh>
    <rPh sb="13" eb="15">
      <t>ジエイ</t>
    </rPh>
    <rPh sb="15" eb="17">
      <t>ノウギョウ</t>
    </rPh>
    <rPh sb="18" eb="19">
      <t>シュ</t>
    </rPh>
    <rPh sb="22" eb="24">
      <t>ジュウジ</t>
    </rPh>
    <rPh sb="26" eb="29">
      <t>セタイイン</t>
    </rPh>
    <rPh sb="30" eb="32">
      <t>ノウギョウ</t>
    </rPh>
    <rPh sb="32" eb="34">
      <t>シュウギョウ</t>
    </rPh>
    <rPh sb="34" eb="36">
      <t>ジンコウ</t>
    </rPh>
    <rPh sb="45" eb="46">
      <t>オモ</t>
    </rPh>
    <rPh sb="47" eb="49">
      <t>ジョウタイ</t>
    </rPh>
    <rPh sb="77" eb="78">
      <t>オモ</t>
    </rPh>
    <rPh sb="79" eb="81">
      <t>シゴト</t>
    </rPh>
    <rPh sb="82" eb="84">
      <t>ノウギョウ</t>
    </rPh>
    <rPh sb="89" eb="90">
      <t>モノ</t>
    </rPh>
    <phoneticPr fontId="20"/>
  </si>
  <si>
    <t>（注）2020年農林業センサスから、属性区分の変更により販売農家戸数を廃止し農業経営体数を掲載。</t>
    <phoneticPr fontId="20"/>
  </si>
  <si>
    <t>総　　　         数</t>
    <rPh sb="0" eb="1">
      <t>ソウ</t>
    </rPh>
    <rPh sb="13" eb="14">
      <t>カズ</t>
    </rPh>
    <phoneticPr fontId="20"/>
  </si>
  <si>
    <t>（75）字別、農産物販売金額１位の部門別経営体数（令和2年2月1日現在）</t>
    <rPh sb="25" eb="27">
      <t>レイワ</t>
    </rPh>
    <rPh sb="28" eb="29">
      <t>ネン</t>
    </rPh>
    <phoneticPr fontId="20"/>
  </si>
  <si>
    <t>（70）字別主副業別個人経営体数（令和2年2月1日現在）</t>
    <rPh sb="6" eb="7">
      <t>シュ</t>
    </rPh>
    <rPh sb="7" eb="9">
      <t>フクギョウ</t>
    </rPh>
    <rPh sb="9" eb="10">
      <t>ベツ</t>
    </rPh>
    <rPh sb="10" eb="12">
      <t>コジン</t>
    </rPh>
    <rPh sb="12" eb="16">
      <t>ケイエイタイスウ</t>
    </rPh>
    <phoneticPr fontId="20"/>
  </si>
  <si>
    <t>（71）字別個人経営体の農業従事者数、基幹的農業従事者数（令和2年2月1日現在）</t>
    <rPh sb="6" eb="8">
      <t>コジン</t>
    </rPh>
    <rPh sb="8" eb="11">
      <t>ケイエイタイ</t>
    </rPh>
    <rPh sb="12" eb="14">
      <t>ノウギョウ</t>
    </rPh>
    <rPh sb="14" eb="17">
      <t>ジュウジシャ</t>
    </rPh>
    <rPh sb="17" eb="18">
      <t>スウ</t>
    </rPh>
    <rPh sb="19" eb="22">
      <t>キカンテキ</t>
    </rPh>
    <rPh sb="22" eb="24">
      <t>ノウギョウ</t>
    </rPh>
    <rPh sb="24" eb="27">
      <t>ジュウジシャ</t>
    </rPh>
    <rPh sb="27" eb="28">
      <t>スウ</t>
    </rPh>
    <phoneticPr fontId="20"/>
  </si>
  <si>
    <t>（73）字別経営耕地規模別経営体数（令和2年2月1日現在）</t>
    <rPh sb="13" eb="17">
      <t>ケイエイタイスウ</t>
    </rPh>
    <phoneticPr fontId="20"/>
  </si>
  <si>
    <t>採  貝
採　藻</t>
    <phoneticPr fontId="20"/>
  </si>
  <si>
    <t>平成28～29年</t>
    <rPh sb="0" eb="2">
      <t>ヘイセイ</t>
    </rPh>
    <rPh sb="7" eb="8">
      <t>ネン</t>
    </rPh>
    <phoneticPr fontId="20"/>
  </si>
  <si>
    <t xml:space="preserve">   4～5</t>
    <phoneticPr fontId="20"/>
  </si>
  <si>
    <t xml:space="preserve">  平成25年</t>
    <rPh sb="2" eb="4">
      <t>ヘイセイ</t>
    </rPh>
    <rPh sb="6" eb="7">
      <t>ネン</t>
    </rPh>
    <phoneticPr fontId="20"/>
  </si>
  <si>
    <t>令和4年</t>
    <rPh sb="0" eb="2">
      <t>レイワ</t>
    </rPh>
    <rPh sb="3" eb="4">
      <t>ネン</t>
    </rPh>
    <phoneticPr fontId="20"/>
  </si>
  <si>
    <t>平成30年</t>
    <phoneticPr fontId="20"/>
  </si>
  <si>
    <r>
      <t>(注)</t>
    </r>
    <r>
      <rPr>
        <sz val="10"/>
        <rFont val="ＭＳ 明朝"/>
        <family val="1"/>
        <charset val="128"/>
      </rPr>
      <t>平成22年以降の飼養頭羽数は市内の飼養数である。</t>
    </r>
    <rPh sb="1" eb="2">
      <t>チュウ</t>
    </rPh>
    <rPh sb="3" eb="5">
      <t>ヘイセイ</t>
    </rPh>
    <rPh sb="7" eb="8">
      <t>ネン</t>
    </rPh>
    <rPh sb="8" eb="10">
      <t>イコウ</t>
    </rPh>
    <rPh sb="11" eb="13">
      <t>シヨウ</t>
    </rPh>
    <rPh sb="13" eb="14">
      <t>トウ</t>
    </rPh>
    <rPh sb="14" eb="15">
      <t>ハネ</t>
    </rPh>
    <rPh sb="15" eb="16">
      <t>スウ</t>
    </rPh>
    <rPh sb="17" eb="19">
      <t>シナイ</t>
    </rPh>
    <rPh sb="20" eb="22">
      <t>シヨウ</t>
    </rPh>
    <rPh sb="22" eb="23">
      <t>スウ</t>
    </rPh>
    <phoneticPr fontId="20"/>
  </si>
  <si>
    <r>
      <t>（69）字別、家畜、家きん農家戸数及び飼養頭羽数（令和</t>
    </r>
    <r>
      <rPr>
        <sz val="10"/>
        <rFont val="ＭＳ 明朝"/>
        <family val="1"/>
        <charset val="128"/>
      </rPr>
      <t>4年12月末日現在）</t>
    </r>
    <rPh sb="25" eb="27">
      <t>レイワ</t>
    </rPh>
    <phoneticPr fontId="20"/>
  </si>
  <si>
    <r>
      <t>西 原</t>
    </r>
    <r>
      <rPr>
        <sz val="10"/>
        <rFont val="ＭＳ 明朝"/>
        <family val="1"/>
        <charset val="128"/>
      </rPr>
      <t xml:space="preserve"> 一 区</t>
    </r>
    <phoneticPr fontId="20"/>
  </si>
  <si>
    <r>
      <t>資料：第</t>
    </r>
    <r>
      <rPr>
        <sz val="10"/>
        <rFont val="ＭＳ 明朝"/>
        <family val="1"/>
        <charset val="128"/>
      </rPr>
      <t>51次沖縄農林水産統計年報</t>
    </r>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</si>
</sst>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76" formatCode="_ * #,##0_ ;_ * \-#,##0_ ;_ * \-_ ;_ @_ "/>
    <numFmt numFmtId="177" formatCode="0_ "/>
    <numFmt numFmtId="178" formatCode="#,##0_ "/>
    <numFmt numFmtId="179" formatCode="#,##0;[Red]#,##0"/>
    <numFmt numFmtId="180" formatCode="_ * #,##0_ ;_ * \-#,##0._ ;_ * \-_ ;_ @_ "/>
    <numFmt numFmtId="181" formatCode="#,##0_);[Red]\(#,##0\)"/>
    <numFmt numFmtId="182" formatCode="0.0%"/>
    <numFmt numFmtId="183" formatCode="_ * #,##0_ ;_ * \-#,##0_ ;_ * &quot; -&quot;_ ;_ @_ "/>
    <numFmt numFmtId="184" formatCode="_ * #,##0_ ;_ * \-#,##0_ ;_ * &quot;x&quot;_ ;_ @_ "/>
    <numFmt numFmtId="185" formatCode="_ * #,##0_ ;_ * &quot;…&quot;#,##0_ ;_ * &quot;-&quot;_ ;_ @_ "/>
    <numFmt numFmtId="186" formatCode="_ * #,##0_ ;_ * \x#,##0_ ;_ * &quot;x&quot;_ ;_ @_ "/>
    <numFmt numFmtId="187" formatCode="&quot;平成&quot;#&quot;年&quot;"/>
    <numFmt numFmtId="188" formatCode="#&quot;年&quot;"/>
    <numFmt numFmtId="189" formatCode="#,##0&quot;千&quot;&quot;円&quot;\ "/>
    <numFmt numFmtId="190" formatCode="&quot;総&quot;&quot;数&quot;\ #,##0\ "/>
    <numFmt numFmtId="191" formatCode="#,##0_ ;[Red]\-#,##0\ "/>
    <numFmt numFmtId="192" formatCode="0&quot; 　&quot;"/>
    <numFmt numFmtId="193" formatCode="0_ ;;;@_ "/>
  </numFmts>
  <fonts count="39"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0"/>
      <name val="ＭＳ 明朝"/>
      <family val="1"/>
      <charset val="128"/>
    </font>
    <font>
      <sz val="10"/>
      <color indexed="9"/>
      <name val="ＭＳ 明朝"/>
      <family val="1"/>
      <charset val="128"/>
    </font>
    <font>
      <sz val="6"/>
      <name val="ＭＳ 明朝"/>
      <family val="1"/>
      <charset val="128"/>
    </font>
    <font>
      <sz val="9"/>
      <name val="ＭＳ 明朝"/>
      <family val="1"/>
      <charset val="128"/>
    </font>
    <font>
      <sz val="11"/>
      <name val="ＭＳ 明朝"/>
      <family val="1"/>
      <charset val="128"/>
    </font>
    <font>
      <sz val="10"/>
      <name val="ＭＳ 明朝"/>
      <family val="1"/>
      <charset val="128"/>
    </font>
    <font>
      <sz val="10"/>
      <color indexed="8"/>
      <name val="ＭＳ 明朝"/>
      <family val="1"/>
      <charset val="128"/>
    </font>
    <font>
      <sz val="10"/>
      <color rgb="FFFF0000"/>
      <name val="ＭＳ 明朝"/>
      <family val="1"/>
      <charset val="128"/>
    </font>
    <font>
      <sz val="9"/>
      <name val="ＭＳ 明朝"/>
      <family val="1"/>
      <charset val="204"/>
    </font>
    <font>
      <sz val="10"/>
      <name val="ＭＳ 明朝"/>
      <family val="1"/>
      <charset val="204"/>
    </font>
    <font>
      <sz val="10"/>
      <color theme="0" tint="-0.34998626667073579"/>
      <name val="ＭＳ 明朝"/>
      <family val="1"/>
      <charset val="128"/>
    </font>
    <font>
      <sz val="14"/>
      <name val="ＭＳ 明朝"/>
      <family val="1"/>
      <charset val="128"/>
    </font>
    <font>
      <sz val="16"/>
      <name val="ＭＳ 明朝"/>
      <family val="1"/>
      <charset val="128"/>
    </font>
    <font>
      <sz val="10"/>
      <color theme="1"/>
      <name val="ＭＳ 明朝"/>
      <family val="1"/>
      <charset val="128"/>
    </font>
    <font>
      <sz val="10"/>
      <color theme="0"/>
      <name val="ＭＳ 明朝"/>
      <family val="1"/>
      <charset val="128"/>
    </font>
    <font>
      <b/>
      <sz val="10"/>
      <color theme="0"/>
      <name val="ＭＳ 明朝"/>
      <family val="1"/>
      <charset val="128"/>
    </font>
    <font>
      <b/>
      <sz val="6"/>
      <color theme="0"/>
      <name val="ＭＳ 明朝"/>
      <family val="1"/>
      <charset val="128"/>
    </font>
    <font>
      <sz val="8"/>
      <color theme="0"/>
      <name val="ＭＳ 明朝"/>
      <family val="1"/>
      <charset val="128"/>
    </font>
    <font>
      <b/>
      <u/>
      <sz val="10"/>
      <color theme="0"/>
      <name val="ＭＳ 明朝"/>
      <family val="1"/>
      <charset val="128"/>
    </font>
    <font>
      <sz val="9"/>
      <color theme="0"/>
      <name val="ＭＳ 明朝"/>
      <family val="1"/>
      <charset val="128"/>
    </font>
    <font>
      <b/>
      <sz val="8"/>
      <color theme="0"/>
      <name val="ＭＳ 明朝"/>
      <family val="1"/>
      <charset val="128"/>
    </font>
  </fonts>
  <fills count="19">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53"/>
      </patternFill>
    </fill>
    <fill>
      <patternFill patternType="solid">
        <fgColor indexed="57"/>
        <bgColor indexed="21"/>
      </patternFill>
    </fill>
    <fill>
      <patternFill patternType="solid">
        <fgColor indexed="54"/>
        <bgColor indexed="23"/>
      </patternFill>
    </fill>
    <fill>
      <patternFill patternType="solid">
        <fgColor indexed="51"/>
        <bgColor indexed="13"/>
      </patternFill>
    </fill>
    <fill>
      <patternFill patternType="solid">
        <fgColor indexed="55"/>
        <bgColor indexed="23"/>
      </patternFill>
    </fill>
    <fill>
      <patternFill patternType="solid">
        <fgColor indexed="45"/>
        <bgColor indexed="29"/>
      </patternFill>
    </fill>
    <fill>
      <patternFill patternType="solid">
        <fgColor indexed="42"/>
        <bgColor indexed="27"/>
      </patternFill>
    </fill>
    <fill>
      <patternFill patternType="solid">
        <fgColor rgb="FFF8F8F8"/>
        <bgColor indexed="64"/>
      </patternFill>
    </fill>
  </fills>
  <borders count="1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right style="medium">
        <color indexed="8"/>
      </right>
      <top/>
      <bottom style="medium">
        <color indexed="8"/>
      </bottom>
      <diagonal/>
    </border>
    <border>
      <left/>
      <right style="thin">
        <color indexed="8"/>
      </right>
      <top/>
      <bottom/>
      <diagonal/>
    </border>
    <border>
      <left/>
      <right/>
      <top style="thin">
        <color indexed="8"/>
      </top>
      <bottom/>
      <diagonal/>
    </border>
    <border>
      <left style="thin">
        <color indexed="8"/>
      </left>
      <right/>
      <top/>
      <bottom style="medium">
        <color indexed="8"/>
      </bottom>
      <diagonal/>
    </border>
    <border>
      <left/>
      <right/>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thin">
        <color indexed="8"/>
      </left>
      <right/>
      <top/>
      <bottom style="medium">
        <color indexed="64"/>
      </bottom>
      <diagonal/>
    </border>
    <border>
      <left style="thin">
        <color indexed="8"/>
      </left>
      <right style="thin">
        <color indexed="8"/>
      </right>
      <top/>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thin">
        <color indexed="8"/>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top/>
      <bottom/>
      <diagonal/>
    </border>
    <border>
      <left/>
      <right/>
      <top/>
      <bottom style="thin">
        <color indexed="8"/>
      </bottom>
      <diagonal/>
    </border>
    <border>
      <left style="medium">
        <color indexed="8"/>
      </left>
      <right/>
      <top/>
      <bottom/>
      <diagonal/>
    </border>
    <border>
      <left/>
      <right style="medium">
        <color indexed="8"/>
      </right>
      <top style="thin">
        <color indexed="8"/>
      </top>
      <bottom/>
      <diagonal/>
    </border>
    <border>
      <left style="medium">
        <color indexed="8"/>
      </left>
      <right/>
      <top/>
      <bottom style="medium">
        <color indexed="8"/>
      </bottom>
      <diagonal/>
    </border>
    <border>
      <left style="thin">
        <color indexed="8"/>
      </left>
      <right/>
      <top style="medium">
        <color indexed="8"/>
      </top>
      <bottom/>
      <diagonal/>
    </border>
    <border>
      <left/>
      <right style="thin">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right style="thin">
        <color indexed="64"/>
      </right>
      <top/>
      <bottom/>
      <diagonal/>
    </border>
    <border>
      <left style="thin">
        <color indexed="8"/>
      </left>
      <right style="medium">
        <color indexed="64"/>
      </right>
      <top style="medium">
        <color indexed="64"/>
      </top>
      <bottom/>
      <diagonal/>
    </border>
    <border>
      <left/>
      <right/>
      <top style="medium">
        <color indexed="9"/>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64"/>
      </right>
      <top/>
      <bottom style="thin">
        <color indexed="8"/>
      </bottom>
      <diagonal/>
    </border>
    <border>
      <left style="thin">
        <color indexed="8"/>
      </left>
      <right style="medium">
        <color indexed="8"/>
      </right>
      <top style="medium">
        <color indexed="64"/>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top style="medium">
        <color indexed="8"/>
      </top>
      <bottom style="thin">
        <color indexed="8"/>
      </bottom>
      <diagonal/>
    </border>
    <border>
      <left style="thin">
        <color indexed="64"/>
      </left>
      <right style="thin">
        <color indexed="64"/>
      </right>
      <top style="medium">
        <color indexed="64"/>
      </top>
      <bottom style="thin">
        <color indexed="64"/>
      </bottom>
      <diagonal/>
    </border>
    <border>
      <left/>
      <right style="thin">
        <color indexed="8"/>
      </right>
      <top style="medium">
        <color indexed="64"/>
      </top>
      <bottom style="thin">
        <color indexed="8"/>
      </bottom>
      <diagonal/>
    </border>
    <border>
      <left/>
      <right/>
      <top style="thin">
        <color indexed="64"/>
      </top>
      <bottom/>
      <diagonal/>
    </border>
    <border>
      <left style="thin">
        <color indexed="64"/>
      </left>
      <right/>
      <top/>
      <bottom style="thin">
        <color indexed="8"/>
      </bottom>
      <diagonal/>
    </border>
    <border>
      <left/>
      <right style="thin">
        <color indexed="64"/>
      </right>
      <top style="medium">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medium">
        <color indexed="64"/>
      </right>
      <top style="medium">
        <color indexed="64"/>
      </top>
      <bottom style="thin">
        <color indexed="64"/>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bottom/>
      <diagonal/>
    </border>
    <border>
      <left/>
      <right style="medium">
        <color auto="1"/>
      </right>
      <top style="thin">
        <color indexed="8"/>
      </top>
      <bottom style="thin">
        <color indexed="8"/>
      </bottom>
      <diagonal/>
    </border>
    <border>
      <left/>
      <right style="thin">
        <color indexed="64"/>
      </right>
      <top style="medium">
        <color indexed="64"/>
      </top>
      <bottom style="thin">
        <color indexed="8"/>
      </bottom>
      <diagonal/>
    </border>
    <border>
      <left/>
      <right/>
      <top/>
      <bottom style="medium">
        <color indexed="64"/>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right/>
      <top/>
      <bottom style="thin">
        <color indexed="64"/>
      </bottom>
      <diagonal/>
    </border>
    <border>
      <left/>
      <right style="medium">
        <color auto="1"/>
      </right>
      <top/>
      <bottom style="thin">
        <color indexed="64"/>
      </bottom>
      <diagonal/>
    </border>
    <border>
      <left/>
      <right/>
      <top/>
      <bottom style="medium">
        <color indexed="8"/>
      </bottom>
      <diagonal/>
    </border>
    <border>
      <left style="thin">
        <color indexed="8"/>
      </left>
      <right/>
      <top style="medium">
        <color auto="1"/>
      </top>
      <bottom style="thin">
        <color indexed="8"/>
      </bottom>
      <diagonal/>
    </border>
    <border>
      <left/>
      <right/>
      <top/>
      <bottom style="medium">
        <color auto="1"/>
      </bottom>
      <diagonal/>
    </border>
    <border>
      <left/>
      <right style="medium">
        <color indexed="8"/>
      </right>
      <top style="medium">
        <color auto="1"/>
      </top>
      <bottom style="thin">
        <color indexed="8"/>
      </bottom>
      <diagonal/>
    </border>
    <border>
      <left style="thin">
        <color indexed="64"/>
      </left>
      <right/>
      <top/>
      <bottom style="medium">
        <color indexed="8"/>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auto="1"/>
      </top>
      <bottom/>
      <diagonal/>
    </border>
    <border>
      <left/>
      <right style="medium">
        <color indexed="64"/>
      </right>
      <top style="thin">
        <color indexed="64"/>
      </top>
      <bottom/>
      <diagonal/>
    </border>
    <border>
      <left/>
      <right/>
      <top style="thin">
        <color indexed="8"/>
      </top>
      <bottom/>
      <diagonal/>
    </border>
    <border>
      <left/>
      <right/>
      <top style="thin">
        <color indexed="64"/>
      </top>
      <bottom/>
      <diagonal/>
    </border>
    <border>
      <left/>
      <right style="medium">
        <color auto="1"/>
      </right>
      <top style="medium">
        <color indexed="64"/>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64"/>
      </right>
      <top/>
      <bottom style="medium">
        <color indexed="8"/>
      </bottom>
      <diagonal/>
    </border>
    <border>
      <left/>
      <right style="medium">
        <color indexed="8"/>
      </right>
      <top style="thin">
        <color indexed="8"/>
      </top>
      <bottom/>
      <diagonal/>
    </border>
    <border>
      <left/>
      <right style="medium">
        <color indexed="8"/>
      </right>
      <top/>
      <bottom style="medium">
        <color auto="1"/>
      </bottom>
      <diagonal/>
    </border>
    <border>
      <left/>
      <right style="medium">
        <color indexed="64"/>
      </right>
      <top style="thin">
        <color indexed="8"/>
      </top>
      <bottom/>
      <diagonal/>
    </border>
    <border>
      <left/>
      <right style="medium">
        <color indexed="64"/>
      </right>
      <top/>
      <bottom style="medium">
        <color auto="1"/>
      </bottom>
      <diagonal/>
    </border>
    <border>
      <left style="thin">
        <color indexed="8"/>
      </left>
      <right style="thin">
        <color indexed="64"/>
      </right>
      <top style="medium">
        <color auto="1"/>
      </top>
      <bottom style="thin">
        <color indexed="8"/>
      </bottom>
      <diagonal/>
    </border>
    <border>
      <left/>
      <right style="thin">
        <color indexed="8"/>
      </right>
      <top style="thin">
        <color indexed="8"/>
      </top>
      <bottom style="thin">
        <color indexed="64"/>
      </bottom>
      <diagonal/>
    </border>
    <border>
      <left style="thin">
        <color indexed="8"/>
      </left>
      <right/>
      <top/>
      <bottom/>
      <diagonal/>
    </border>
    <border>
      <left style="thin">
        <color indexed="8"/>
      </left>
      <right style="thin">
        <color indexed="8"/>
      </right>
      <top style="thin">
        <color indexed="8"/>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right/>
      <top style="thin">
        <color indexed="8"/>
      </top>
      <bottom style="thin">
        <color indexed="64"/>
      </bottom>
      <diagonal/>
    </border>
    <border>
      <left style="thin">
        <color indexed="8"/>
      </left>
      <right/>
      <top style="thin">
        <color indexed="8"/>
      </top>
      <bottom/>
      <diagonal/>
    </border>
    <border>
      <left style="thin">
        <color indexed="8"/>
      </left>
      <right/>
      <top/>
      <bottom style="medium">
        <color indexed="8"/>
      </bottom>
      <diagonal/>
    </border>
    <border>
      <left/>
      <right/>
      <top/>
      <bottom style="medium">
        <color indexed="8"/>
      </bottom>
      <diagonal/>
    </border>
    <border>
      <left/>
      <right style="thin">
        <color indexed="64"/>
      </right>
      <top style="thin">
        <color indexed="8"/>
      </top>
      <bottom/>
      <diagonal/>
    </border>
    <border>
      <left style="medium">
        <color indexed="64"/>
      </left>
      <right/>
      <top/>
      <bottom style="medium">
        <color auto="1"/>
      </bottom>
      <diagonal/>
    </border>
    <border>
      <left/>
      <right style="thin">
        <color indexed="64"/>
      </right>
      <top/>
      <bottom style="medium">
        <color auto="1"/>
      </bottom>
      <diagonal/>
    </border>
    <border>
      <left/>
      <right style="medium">
        <color indexed="64"/>
      </right>
      <top/>
      <bottom style="medium">
        <color auto="1"/>
      </bottom>
      <diagonal/>
    </border>
    <border>
      <left style="thin">
        <color auto="1"/>
      </left>
      <right/>
      <top/>
      <bottom/>
      <diagonal/>
    </border>
    <border>
      <left/>
      <right style="thin">
        <color indexed="8"/>
      </right>
      <top/>
      <bottom style="medium">
        <color auto="1"/>
      </bottom>
      <diagonal/>
    </border>
    <border>
      <left style="thin">
        <color auto="1"/>
      </left>
      <right/>
      <top/>
      <bottom style="medium">
        <color auto="1"/>
      </bottom>
      <diagonal/>
    </border>
    <border>
      <left/>
      <right/>
      <top/>
      <bottom style="medium">
        <color indexed="8"/>
      </bottom>
      <diagonal/>
    </border>
    <border>
      <left style="thin">
        <color indexed="8"/>
      </left>
      <right/>
      <top/>
      <bottom style="medium">
        <color indexed="64"/>
      </bottom>
      <diagonal/>
    </border>
    <border>
      <left/>
      <right style="medium">
        <color indexed="64"/>
      </right>
      <top/>
      <bottom/>
      <diagonal/>
    </border>
    <border>
      <left style="thin">
        <color auto="1"/>
      </left>
      <right style="medium">
        <color auto="1"/>
      </right>
      <top style="medium">
        <color indexed="64"/>
      </top>
      <bottom style="thin">
        <color indexed="8"/>
      </bottom>
      <diagonal/>
    </border>
    <border>
      <left/>
      <right/>
      <top style="thin">
        <color indexed="8"/>
      </top>
      <bottom style="thin">
        <color indexed="8"/>
      </bottom>
      <diagonal/>
    </border>
    <border>
      <left style="medium">
        <color indexed="8"/>
      </left>
      <right/>
      <top style="thin">
        <color indexed="8"/>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top/>
      <bottom style="medium">
        <color indexed="8"/>
      </bottom>
      <diagonal/>
    </border>
    <border>
      <left/>
      <right style="thin">
        <color indexed="8"/>
      </right>
      <top/>
      <bottom style="medium">
        <color indexed="8"/>
      </bottom>
      <diagonal/>
    </border>
    <border>
      <left style="medium">
        <color indexed="64"/>
      </left>
      <right/>
      <top/>
      <bottom style="thin">
        <color indexed="64"/>
      </bottom>
      <diagonal/>
    </border>
    <border>
      <left style="thin">
        <color auto="1"/>
      </left>
      <right style="thin">
        <color indexed="64"/>
      </right>
      <top style="thin">
        <color auto="1"/>
      </top>
      <bottom/>
      <diagonal/>
    </border>
    <border>
      <left style="thin">
        <color auto="1"/>
      </left>
      <right style="thin">
        <color indexed="64"/>
      </right>
      <top/>
      <bottom/>
      <diagonal/>
    </border>
    <border>
      <left style="medium">
        <color indexed="64"/>
      </left>
      <right style="thin">
        <color indexed="8"/>
      </right>
      <top style="thin">
        <color indexed="8"/>
      </top>
      <bottom/>
      <diagonal/>
    </border>
    <border>
      <left style="thin">
        <color indexed="8"/>
      </left>
      <right style="thin">
        <color indexed="8"/>
      </right>
      <top/>
      <bottom style="medium">
        <color indexed="64"/>
      </bottom>
      <diagonal/>
    </border>
    <border>
      <left/>
      <right style="thin">
        <color indexed="8"/>
      </right>
      <top style="thin">
        <color indexed="8"/>
      </top>
      <bottom style="medium">
        <color indexed="64"/>
      </bottom>
      <diagonal/>
    </border>
    <border>
      <left style="medium">
        <color indexed="8"/>
      </left>
      <right/>
      <top/>
      <bottom style="medium">
        <color indexed="8"/>
      </bottom>
      <diagonal/>
    </border>
    <border>
      <left style="thin">
        <color indexed="8"/>
      </left>
      <right/>
      <top/>
      <bottom style="medium">
        <color indexed="8"/>
      </bottom>
      <diagonal/>
    </border>
    <border>
      <left/>
      <right/>
      <top/>
      <bottom style="medium">
        <color indexed="8"/>
      </bottom>
      <diagonal/>
    </border>
    <border>
      <left/>
      <right style="thin">
        <color indexed="64"/>
      </right>
      <top/>
      <bottom style="medium">
        <color indexed="8"/>
      </bottom>
      <diagonal/>
    </border>
    <border>
      <left style="thin">
        <color indexed="8"/>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thin">
        <color indexed="8"/>
      </right>
      <top/>
      <bottom/>
      <diagonal/>
    </border>
    <border>
      <left/>
      <right style="medium">
        <color auto="1"/>
      </right>
      <top/>
      <bottom/>
      <diagonal/>
    </border>
    <border>
      <left/>
      <right style="medium">
        <color indexed="64"/>
      </right>
      <top style="medium">
        <color auto="1"/>
      </top>
      <bottom style="thin">
        <color indexed="8"/>
      </bottom>
      <diagonal/>
    </border>
    <border>
      <left/>
      <right/>
      <top style="medium">
        <color indexed="64"/>
      </top>
      <bottom/>
      <diagonal/>
    </border>
    <border>
      <left/>
      <right/>
      <top style="medium">
        <color auto="1"/>
      </top>
      <bottom style="thin">
        <color indexed="8"/>
      </bottom>
      <diagonal/>
    </border>
    <border>
      <left style="thin">
        <color indexed="64"/>
      </left>
      <right/>
      <top style="thin">
        <color indexed="8"/>
      </top>
      <bottom/>
      <diagonal/>
    </border>
    <border>
      <left/>
      <right style="thin">
        <color auto="1"/>
      </right>
      <top/>
      <bottom/>
      <diagonal/>
    </border>
    <border>
      <left/>
      <right style="medium">
        <color auto="1"/>
      </right>
      <top style="thin">
        <color auto="1"/>
      </top>
      <bottom/>
      <diagonal/>
    </border>
    <border>
      <left style="thin">
        <color auto="1"/>
      </left>
      <right style="thin">
        <color indexed="64"/>
      </right>
      <top/>
      <bottom style="medium">
        <color indexed="64"/>
      </bottom>
      <diagonal/>
    </border>
    <border>
      <left/>
      <right style="medium">
        <color indexed="64"/>
      </right>
      <top/>
      <bottom style="medium">
        <color indexed="64"/>
      </bottom>
      <diagonal/>
    </border>
    <border>
      <left style="thin">
        <color auto="1"/>
      </left>
      <right style="thin">
        <color indexed="64"/>
      </right>
      <top/>
      <bottom/>
      <diagonal/>
    </border>
    <border>
      <left style="thin">
        <color auto="1"/>
      </left>
      <right style="thin">
        <color indexed="64"/>
      </right>
      <top/>
      <bottom style="medium">
        <color auto="1"/>
      </bottom>
      <diagonal/>
    </border>
    <border>
      <left style="thin">
        <color auto="1"/>
      </left>
      <right/>
      <top style="thin">
        <color auto="1"/>
      </top>
      <bottom/>
      <diagonal/>
    </border>
    <border>
      <left/>
      <right style="thin">
        <color indexed="64"/>
      </right>
      <top style="thin">
        <color auto="1"/>
      </top>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medium">
        <color auto="1"/>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medium">
        <color indexed="8"/>
      </left>
      <right/>
      <top style="medium">
        <color indexed="8"/>
      </top>
      <bottom/>
      <diagonal/>
    </border>
    <border>
      <left/>
      <right style="thin">
        <color indexed="8"/>
      </right>
      <top style="medium">
        <color indexed="8"/>
      </top>
      <bottom/>
      <diagonal/>
    </border>
    <border>
      <left style="thin">
        <color indexed="64"/>
      </left>
      <right/>
      <top style="thin">
        <color indexed="64"/>
      </top>
      <bottom/>
      <diagonal/>
    </border>
    <border>
      <left style="thin">
        <color indexed="64"/>
      </left>
      <right style="thin">
        <color indexed="64"/>
      </right>
      <top/>
      <bottom style="medium">
        <color indexed="8"/>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2" borderId="0" applyNumberFormat="0" applyBorder="0" applyProtection="0">
      <alignment vertical="center"/>
    </xf>
    <xf numFmtId="0" fontId="1" fillId="5" borderId="0" applyNumberFormat="0" applyBorder="0" applyProtection="0">
      <alignment vertical="center"/>
    </xf>
    <xf numFmtId="0" fontId="1" fillId="3"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6" borderId="0" applyNumberFormat="0" applyBorder="0" applyProtection="0">
      <alignment vertical="center"/>
    </xf>
    <xf numFmtId="0" fontId="1" fillId="9" borderId="0" applyNumberFormat="0" applyBorder="0" applyProtection="0">
      <alignment vertical="center"/>
    </xf>
    <xf numFmtId="0" fontId="1" fillId="3" borderId="0" applyNumberFormat="0" applyBorder="0" applyProtection="0">
      <alignment vertical="center"/>
    </xf>
    <xf numFmtId="0" fontId="2" fillId="10" borderId="0" applyNumberFormat="0" applyBorder="0" applyProtection="0">
      <alignment vertical="center"/>
    </xf>
    <xf numFmtId="0" fontId="2" fillId="7" borderId="0" applyNumberFormat="0" applyBorder="0" applyProtection="0">
      <alignment vertical="center"/>
    </xf>
    <xf numFmtId="0" fontId="2" fillId="8" borderId="0" applyNumberFormat="0" applyBorder="0" applyProtection="0">
      <alignment vertical="center"/>
    </xf>
    <xf numFmtId="0" fontId="2" fillId="6" borderId="0" applyNumberFormat="0" applyBorder="0" applyProtection="0">
      <alignment vertical="center"/>
    </xf>
    <xf numFmtId="0" fontId="2" fillId="10" borderId="0" applyNumberFormat="0" applyBorder="0" applyProtection="0">
      <alignment vertical="center"/>
    </xf>
    <xf numFmtId="0" fontId="2" fillId="3" borderId="0" applyNumberFormat="0" applyBorder="0" applyProtection="0">
      <alignment vertical="center"/>
    </xf>
    <xf numFmtId="0" fontId="2" fillId="10" borderId="0" applyNumberFormat="0" applyBorder="0" applyProtection="0">
      <alignment vertical="center"/>
    </xf>
    <xf numFmtId="0" fontId="2" fillId="11" borderId="0" applyNumberFormat="0" applyBorder="0" applyProtection="0">
      <alignment vertical="center"/>
    </xf>
    <xf numFmtId="0" fontId="2" fillId="12" borderId="0" applyNumberFormat="0" applyBorder="0" applyProtection="0">
      <alignment vertical="center"/>
    </xf>
    <xf numFmtId="0" fontId="2" fillId="13" borderId="0" applyNumberFormat="0" applyBorder="0" applyProtection="0">
      <alignment vertical="center"/>
    </xf>
    <xf numFmtId="0" fontId="2" fillId="10" borderId="0" applyNumberFormat="0" applyBorder="0" applyProtection="0">
      <alignment vertical="center"/>
    </xf>
    <xf numFmtId="0" fontId="2" fillId="14" borderId="0" applyNumberFormat="0" applyBorder="0" applyProtection="0">
      <alignment vertical="center"/>
    </xf>
    <xf numFmtId="0" fontId="4" fillId="0" borderId="0" applyNumberFormat="0" applyFill="0" applyBorder="0" applyProtection="0">
      <alignment vertical="center"/>
    </xf>
    <xf numFmtId="0" fontId="5" fillId="15" borderId="1" applyNumberFormat="0" applyProtection="0">
      <alignment vertical="center"/>
    </xf>
    <xf numFmtId="0" fontId="3" fillId="8" borderId="0" applyNumberFormat="0" applyBorder="0" applyProtection="0">
      <alignment vertical="center"/>
    </xf>
    <xf numFmtId="0" fontId="23" fillId="4" borderId="2" applyNumberFormat="0" applyProtection="0">
      <alignment vertical="center"/>
    </xf>
    <xf numFmtId="0" fontId="6" fillId="0" borderId="3" applyNumberFormat="0" applyFill="0" applyProtection="0">
      <alignment vertical="center"/>
    </xf>
    <xf numFmtId="0" fontId="9" fillId="16" borderId="0" applyNumberFormat="0" applyBorder="0" applyProtection="0">
      <alignment vertical="center"/>
    </xf>
    <xf numFmtId="0" fontId="14" fillId="2"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 borderId="9" applyNumberFormat="0" applyProtection="0">
      <alignment vertical="center"/>
    </xf>
    <xf numFmtId="0" fontId="15" fillId="0" borderId="0" applyNumberFormat="0" applyFill="0" applyBorder="0" applyProtection="0">
      <alignment vertical="center"/>
    </xf>
    <xf numFmtId="0" fontId="7" fillId="3" borderId="4" applyNumberFormat="0" applyProtection="0">
      <alignment vertical="center"/>
    </xf>
    <xf numFmtId="0" fontId="10" fillId="17" borderId="0" applyNumberFormat="0" applyBorder="0" applyProtection="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cellStyleXfs>
  <cellXfs count="683">
    <xf numFmtId="0" fontId="0" fillId="0" borderId="0" xfId="0">
      <alignment vertical="center"/>
    </xf>
    <xf numFmtId="176" fontId="0" fillId="0" borderId="0" xfId="0" applyNumberFormat="1" applyFont="1" applyFill="1" applyBorder="1" applyAlignment="1">
      <alignment horizontal="right" vertical="center" indent="1"/>
    </xf>
    <xf numFmtId="0" fontId="0" fillId="0" borderId="0" xfId="0" applyFont="1" applyBorder="1" applyAlignment="1">
      <alignment vertical="center"/>
    </xf>
    <xf numFmtId="0" fontId="0" fillId="0" borderId="0" xfId="0" applyFont="1" applyAlignment="1">
      <alignment vertical="center"/>
    </xf>
    <xf numFmtId="0" fontId="18" fillId="0" borderId="0" xfId="0" applyFont="1" applyAlignment="1">
      <alignment vertical="center"/>
    </xf>
    <xf numFmtId="176" fontId="18" fillId="0" borderId="0" xfId="0" applyNumberFormat="1" applyFont="1" applyFill="1" applyBorder="1" applyAlignment="1">
      <alignment horizontal="right" vertical="center" indent="1"/>
    </xf>
    <xf numFmtId="0" fontId="0" fillId="0" borderId="0" xfId="0" applyFont="1" applyFill="1" applyAlignment="1">
      <alignment horizontal="right" vertical="center"/>
    </xf>
    <xf numFmtId="0" fontId="0" fillId="0" borderId="0" xfId="0" applyFont="1" applyFill="1" applyAlignment="1">
      <alignment vertical="center"/>
    </xf>
    <xf numFmtId="0" fontId="0" fillId="0" borderId="0" xfId="0" applyFont="1">
      <alignment vertical="center"/>
    </xf>
    <xf numFmtId="0" fontId="0" fillId="0" borderId="0" xfId="0" applyFont="1" applyAlignment="1">
      <alignment horizontal="right" vertical="center"/>
    </xf>
    <xf numFmtId="0" fontId="0" fillId="0" borderId="0" xfId="0" applyFont="1" applyFill="1">
      <alignment vertical="center"/>
    </xf>
    <xf numFmtId="0" fontId="22" fillId="0" borderId="0" xfId="0" applyFont="1" applyFill="1" applyAlignment="1">
      <alignment vertical="center"/>
    </xf>
    <xf numFmtId="0" fontId="22" fillId="0" borderId="0" xfId="0" applyFont="1" applyFill="1" applyAlignment="1">
      <alignment horizontal="right" vertical="center"/>
    </xf>
    <xf numFmtId="0" fontId="0" fillId="0" borderId="36" xfId="0" applyFont="1" applyBorder="1" applyAlignment="1">
      <alignment vertical="center"/>
    </xf>
    <xf numFmtId="0" fontId="0" fillId="0" borderId="0" xfId="0" applyFont="1" applyBorder="1">
      <alignment vertical="center"/>
    </xf>
    <xf numFmtId="0" fontId="0" fillId="0" borderId="37" xfId="0" applyFont="1" applyBorder="1" applyAlignment="1">
      <alignment vertical="center"/>
    </xf>
    <xf numFmtId="0" fontId="0" fillId="0" borderId="38" xfId="0" applyFont="1" applyBorder="1" applyAlignment="1">
      <alignment vertical="center"/>
    </xf>
    <xf numFmtId="0" fontId="0" fillId="0" borderId="42" xfId="0" applyFont="1" applyBorder="1" applyAlignment="1">
      <alignment vertical="center"/>
    </xf>
    <xf numFmtId="184" fontId="0" fillId="0" borderId="0" xfId="0" applyNumberFormat="1" applyFont="1" applyFill="1" applyBorder="1" applyAlignment="1">
      <alignment horizontal="right" vertical="center"/>
    </xf>
    <xf numFmtId="0" fontId="0" fillId="0" borderId="0" xfId="0" applyFont="1" applyFill="1" applyBorder="1" applyAlignment="1">
      <alignment horizontal="center" vertical="center"/>
    </xf>
    <xf numFmtId="183" fontId="0" fillId="0" borderId="0" xfId="0" applyNumberFormat="1" applyFont="1" applyFill="1" applyBorder="1" applyAlignment="1">
      <alignment vertical="center"/>
    </xf>
    <xf numFmtId="183" fontId="0" fillId="0" borderId="11"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19" fillId="0" borderId="0" xfId="0" applyFont="1" applyFill="1" applyAlignment="1">
      <alignment vertical="center"/>
    </xf>
    <xf numFmtId="0" fontId="19" fillId="0" borderId="34" xfId="0" applyFont="1" applyFill="1" applyBorder="1" applyAlignment="1">
      <alignment vertical="center"/>
    </xf>
    <xf numFmtId="0" fontId="0" fillId="0" borderId="35" xfId="0" applyFont="1" applyFill="1" applyBorder="1" applyAlignment="1">
      <alignment vertic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176" fontId="19" fillId="0" borderId="0"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0" xfId="0" applyNumberFormat="1" applyFont="1" applyFill="1" applyBorder="1" applyAlignment="1">
      <alignment horizontal="right" vertical="center"/>
    </xf>
    <xf numFmtId="176" fontId="19" fillId="0" borderId="0" xfId="0" applyNumberFormat="1" applyFont="1" applyFill="1" applyBorder="1" applyAlignment="1">
      <alignment horizontal="center" vertical="center"/>
    </xf>
    <xf numFmtId="176" fontId="19" fillId="0" borderId="34" xfId="0" applyNumberFormat="1" applyFont="1" applyFill="1" applyBorder="1" applyAlignment="1">
      <alignment vertical="center"/>
    </xf>
    <xf numFmtId="178" fontId="0" fillId="0" borderId="34" xfId="0" applyNumberFormat="1" applyFont="1" applyFill="1" applyBorder="1" applyAlignment="1">
      <alignment horizontal="center" vertical="center"/>
    </xf>
    <xf numFmtId="0" fontId="18" fillId="0" borderId="0" xfId="0" applyFont="1" applyFill="1" applyBorder="1" applyAlignment="1">
      <alignment vertical="center"/>
    </xf>
    <xf numFmtId="0" fontId="0" fillId="0" borderId="51" xfId="0" applyFont="1" applyFill="1" applyBorder="1" applyAlignment="1">
      <alignment horizontal="right" vertical="center"/>
    </xf>
    <xf numFmtId="0" fontId="24" fillId="0" borderId="33" xfId="0" applyFont="1" applyFill="1" applyBorder="1" applyAlignment="1">
      <alignment vertical="center"/>
    </xf>
    <xf numFmtId="181" fontId="0" fillId="0" borderId="0" xfId="0" applyNumberFormat="1" applyFont="1" applyFill="1" applyBorder="1" applyAlignment="1">
      <alignment vertical="center"/>
    </xf>
    <xf numFmtId="186" fontId="0" fillId="0" borderId="0" xfId="0" applyNumberFormat="1" applyFont="1" applyAlignment="1">
      <alignment vertical="center"/>
    </xf>
    <xf numFmtId="0" fontId="21" fillId="0" borderId="0" xfId="0" applyFont="1" applyBorder="1" applyAlignment="1">
      <alignment vertical="center" shrinkToFit="1"/>
    </xf>
    <xf numFmtId="0" fontId="0" fillId="0" borderId="0" xfId="0" applyFont="1" applyFill="1" applyAlignment="1">
      <alignment vertical="center" shrinkToFit="1"/>
    </xf>
    <xf numFmtId="0" fontId="0" fillId="0" borderId="57" xfId="0" applyFont="1" applyFill="1" applyBorder="1" applyAlignment="1">
      <alignment vertical="center"/>
    </xf>
    <xf numFmtId="0" fontId="0" fillId="0" borderId="57" xfId="0" applyFont="1" applyFill="1" applyBorder="1" applyAlignment="1">
      <alignment horizontal="right" vertical="center"/>
    </xf>
    <xf numFmtId="0" fontId="0" fillId="0" borderId="33" xfId="0" applyFont="1" applyFill="1" applyBorder="1" applyAlignment="1">
      <alignment vertical="center"/>
    </xf>
    <xf numFmtId="178" fontId="0" fillId="0" borderId="82" xfId="0" applyNumberFormat="1" applyFont="1" applyFill="1" applyBorder="1" applyAlignment="1">
      <alignment horizontal="right" vertical="center"/>
    </xf>
    <xf numFmtId="0" fontId="0" fillId="0" borderId="76" xfId="0" applyFont="1" applyFill="1" applyBorder="1" applyAlignment="1">
      <alignment vertical="center"/>
    </xf>
    <xf numFmtId="0" fontId="0" fillId="0" borderId="30" xfId="0" applyFont="1" applyFill="1" applyBorder="1" applyAlignment="1">
      <alignment horizontal="distributed" vertical="center"/>
    </xf>
    <xf numFmtId="0" fontId="0" fillId="0" borderId="87" xfId="0" applyFont="1" applyFill="1" applyBorder="1" applyAlignment="1">
      <alignment horizontal="distributed" vertical="center"/>
    </xf>
    <xf numFmtId="0" fontId="0" fillId="0" borderId="0" xfId="0" applyFont="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0" fontId="24" fillId="0" borderId="0" xfId="0" applyFont="1" applyAlignment="1">
      <alignment vertical="center"/>
    </xf>
    <xf numFmtId="0" fontId="24" fillId="0" borderId="0" xfId="0" applyFont="1" applyAlignment="1">
      <alignment horizontal="right" vertical="center"/>
    </xf>
    <xf numFmtId="0" fontId="24" fillId="0" borderId="0" xfId="0" applyFont="1">
      <alignment vertical="center"/>
    </xf>
    <xf numFmtId="0" fontId="24" fillId="0" borderId="12"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28" xfId="0" applyFont="1" applyFill="1" applyBorder="1" applyAlignment="1">
      <alignment horizontal="center" vertical="center"/>
    </xf>
    <xf numFmtId="176" fontId="24" fillId="0" borderId="0" xfId="0" applyNumberFormat="1" applyFont="1">
      <alignment vertical="center"/>
    </xf>
    <xf numFmtId="0" fontId="0" fillId="0" borderId="0" xfId="0" applyFont="1" applyAlignment="1">
      <alignment horizontal="center" vertical="center"/>
    </xf>
    <xf numFmtId="178" fontId="0" fillId="0" borderId="0" xfId="0" applyNumberFormat="1" applyFont="1">
      <alignment vertical="center"/>
    </xf>
    <xf numFmtId="0" fontId="0" fillId="0" borderId="0" xfId="0" applyFont="1" applyBorder="1" applyAlignment="1">
      <alignment horizontal="left" vertical="center"/>
    </xf>
    <xf numFmtId="0" fontId="0" fillId="0" borderId="0" xfId="0" applyAlignment="1">
      <alignment horizontal="center" vertical="center"/>
    </xf>
    <xf numFmtId="0" fontId="0" fillId="0" borderId="0" xfId="0" applyFill="1" applyBorder="1" applyAlignment="1">
      <alignment vertical="center"/>
    </xf>
    <xf numFmtId="178" fontId="0"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191" fontId="0" fillId="0" borderId="0" xfId="42" applyNumberFormat="1" applyFont="1" applyFill="1" applyBorder="1" applyAlignment="1">
      <alignment horizontal="right" vertical="center"/>
    </xf>
    <xf numFmtId="183" fontId="0" fillId="0" borderId="11"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18" fillId="0" borderId="11" xfId="0" applyNumberFormat="1" applyFont="1" applyFill="1" applyBorder="1" applyAlignment="1">
      <alignment horizontal="right" vertical="center"/>
    </xf>
    <xf numFmtId="191" fontId="0" fillId="0" borderId="79" xfId="42" applyNumberFormat="1" applyFont="1" applyFill="1" applyBorder="1" applyAlignment="1">
      <alignment horizontal="right" vertical="center"/>
    </xf>
    <xf numFmtId="181" fontId="0" fillId="0" borderId="79" xfId="0" applyNumberFormat="1" applyFont="1" applyFill="1" applyBorder="1" applyAlignment="1">
      <alignment vertical="center"/>
    </xf>
    <xf numFmtId="41" fontId="0" fillId="0" borderId="0" xfId="42" applyNumberFormat="1" applyFont="1" applyFill="1" applyBorder="1" applyAlignment="1">
      <alignment vertical="center"/>
    </xf>
    <xf numFmtId="191" fontId="0" fillId="0" borderId="0" xfId="42" applyNumberFormat="1" applyFont="1" applyFill="1" applyBorder="1" applyAlignment="1">
      <alignment vertical="center"/>
    </xf>
    <xf numFmtId="191" fontId="0" fillId="0" borderId="79" xfId="42" applyNumberFormat="1" applyFont="1" applyFill="1" applyBorder="1" applyAlignment="1">
      <alignment vertical="center"/>
    </xf>
    <xf numFmtId="184" fontId="0" fillId="0" borderId="44" xfId="0" applyNumberFormat="1" applyFont="1" applyFill="1" applyBorder="1" applyAlignment="1">
      <alignment horizontal="right" vertical="center"/>
    </xf>
    <xf numFmtId="184" fontId="0" fillId="0" borderId="92" xfId="0" applyNumberFormat="1" applyFont="1" applyFill="1" applyBorder="1" applyAlignment="1">
      <alignment horizontal="right" vertical="center"/>
    </xf>
    <xf numFmtId="179" fontId="0" fillId="0" borderId="0" xfId="0" applyNumberFormat="1" applyFont="1">
      <alignment vertical="center"/>
    </xf>
    <xf numFmtId="185" fontId="0" fillId="0" borderId="0" xfId="42" applyNumberFormat="1" applyFont="1" applyFill="1" applyBorder="1" applyAlignment="1">
      <alignment vertical="center"/>
    </xf>
    <xf numFmtId="0" fontId="0" fillId="0" borderId="0" xfId="0" applyFont="1" applyFill="1" applyBorder="1" applyAlignment="1">
      <alignment vertical="center"/>
    </xf>
    <xf numFmtId="178" fontId="0" fillId="0" borderId="92"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116" xfId="0" applyBorder="1">
      <alignment vertical="center"/>
    </xf>
    <xf numFmtId="0" fontId="0" fillId="0" borderId="117" xfId="0" applyBorder="1">
      <alignment vertical="center"/>
    </xf>
    <xf numFmtId="0" fontId="0" fillId="0" borderId="34" xfId="0" applyBorder="1">
      <alignment vertical="center"/>
    </xf>
    <xf numFmtId="0" fontId="24" fillId="0" borderId="0" xfId="0" applyFont="1" applyAlignment="1">
      <alignment horizontal="center" vertical="center"/>
    </xf>
    <xf numFmtId="0" fontId="0" fillId="0" borderId="105" xfId="0" applyBorder="1" applyAlignment="1">
      <alignment horizontal="center" vertical="center"/>
    </xf>
    <xf numFmtId="0" fontId="0" fillId="0" borderId="0" xfId="0" applyFont="1" applyFill="1" applyBorder="1" applyAlignment="1">
      <alignment vertical="center"/>
    </xf>
    <xf numFmtId="0" fontId="0" fillId="0" borderId="25" xfId="0" applyFont="1" applyFill="1" applyBorder="1" applyAlignment="1">
      <alignment horizontal="center" vertical="center"/>
    </xf>
    <xf numFmtId="181" fontId="0" fillId="0" borderId="26" xfId="0" applyNumberFormat="1" applyFont="1" applyFill="1" applyBorder="1" applyAlignment="1">
      <alignment vertical="center"/>
    </xf>
    <xf numFmtId="41" fontId="0" fillId="0" borderId="0" xfId="42" applyNumberFormat="1" applyFont="1" applyFill="1" applyBorder="1" applyAlignment="1">
      <alignment horizontal="right" vertical="center"/>
    </xf>
    <xf numFmtId="0" fontId="0" fillId="0" borderId="0" xfId="0" applyNumberFormat="1" applyFont="1" applyFill="1" applyBorder="1" applyAlignment="1">
      <alignment horizontal="left" vertical="center"/>
    </xf>
    <xf numFmtId="0" fontId="28" fillId="0" borderId="0" xfId="0" applyFont="1">
      <alignment vertical="center"/>
    </xf>
    <xf numFmtId="176" fontId="0" fillId="0" borderId="0"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Border="1" applyAlignment="1">
      <alignment vertical="center" shrinkToFit="1"/>
    </xf>
    <xf numFmtId="176" fontId="0" fillId="0" borderId="98" xfId="0" applyNumberFormat="1" applyFont="1" applyFill="1" applyBorder="1" applyAlignment="1">
      <alignment horizontal="right" vertical="center"/>
    </xf>
    <xf numFmtId="181" fontId="0" fillId="0" borderId="69" xfId="0" applyNumberFormat="1" applyFont="1" applyFill="1" applyBorder="1" applyAlignment="1">
      <alignment horizontal="right" vertical="center"/>
    </xf>
    <xf numFmtId="181" fontId="0" fillId="0" borderId="10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0" fontId="0" fillId="0" borderId="69" xfId="0" applyNumberFormat="1" applyFont="1" applyFill="1" applyBorder="1" applyAlignment="1">
      <alignment horizontal="right" vertical="center"/>
    </xf>
    <xf numFmtId="181" fontId="0" fillId="0" borderId="101" xfId="0" applyNumberFormat="1" applyFont="1" applyFill="1" applyBorder="1" applyAlignment="1">
      <alignment horizontal="right" vertical="center"/>
    </xf>
    <xf numFmtId="181" fontId="0" fillId="0" borderId="99" xfId="0" applyNumberFormat="1" applyFont="1" applyFill="1" applyBorder="1" applyAlignment="1">
      <alignment horizontal="right" vertical="center"/>
    </xf>
    <xf numFmtId="181" fontId="0" fillId="0" borderId="88" xfId="0" applyNumberFormat="1" applyFont="1" applyFill="1" applyBorder="1" applyAlignment="1">
      <alignment horizontal="right" vertical="center"/>
    </xf>
    <xf numFmtId="180" fontId="0" fillId="0" borderId="88" xfId="0" applyNumberFormat="1" applyFont="1" applyFill="1" applyBorder="1" applyAlignment="1">
      <alignment horizontal="right" vertical="center"/>
    </xf>
    <xf numFmtId="181" fontId="0" fillId="0" borderId="89" xfId="0" applyNumberFormat="1" applyFont="1" applyFill="1" applyBorder="1" applyAlignment="1">
      <alignment horizontal="right" vertical="center"/>
    </xf>
    <xf numFmtId="178" fontId="0" fillId="0" borderId="69" xfId="0" applyNumberFormat="1" applyFont="1" applyFill="1" applyBorder="1" applyAlignment="1">
      <alignment horizontal="right" vertical="center"/>
    </xf>
    <xf numFmtId="178" fontId="0" fillId="0" borderId="88" xfId="0" applyNumberFormat="1" applyFont="1" applyFill="1" applyBorder="1" applyAlignment="1">
      <alignment horizontal="right" vertical="center"/>
    </xf>
    <xf numFmtId="0" fontId="0" fillId="0" borderId="34" xfId="0" applyFont="1" applyBorder="1">
      <alignment vertical="center"/>
    </xf>
    <xf numFmtId="0" fontId="0" fillId="0" borderId="34" xfId="0" applyFont="1" applyBorder="1" applyAlignment="1">
      <alignment horizontal="right" vertical="center" indent="1"/>
    </xf>
    <xf numFmtId="0" fontId="0" fillId="0" borderId="18" xfId="0" applyFont="1" applyBorder="1" applyAlignment="1">
      <alignment horizontal="right" vertical="center" indent="1"/>
    </xf>
    <xf numFmtId="176" fontId="0" fillId="0" borderId="0" xfId="0" applyNumberFormat="1" applyFont="1" applyFill="1" applyBorder="1" applyAlignment="1">
      <alignment horizontal="right" vertical="center"/>
    </xf>
    <xf numFmtId="0" fontId="0" fillId="0" borderId="0" xfId="0" applyFont="1" applyFill="1" applyBorder="1" applyAlignment="1">
      <alignment vertical="center"/>
    </xf>
    <xf numFmtId="41" fontId="0" fillId="0" borderId="121" xfId="0" applyNumberFormat="1" applyBorder="1" applyAlignment="1">
      <alignment horizontal="right" vertical="center"/>
    </xf>
    <xf numFmtId="41" fontId="0" fillId="0" borderId="0" xfId="0" applyNumberFormat="1" applyAlignment="1">
      <alignment horizontal="right" vertical="center"/>
    </xf>
    <xf numFmtId="41" fontId="0" fillId="0" borderId="110" xfId="0" applyNumberFormat="1" applyBorder="1">
      <alignment vertical="center"/>
    </xf>
    <xf numFmtId="41" fontId="0" fillId="0" borderId="114" xfId="0" applyNumberFormat="1" applyBorder="1" applyAlignment="1">
      <alignment horizontal="right" vertical="center"/>
    </xf>
    <xf numFmtId="41" fontId="0" fillId="0" borderId="79" xfId="0" applyNumberFormat="1" applyBorder="1">
      <alignment vertical="center"/>
    </xf>
    <xf numFmtId="41" fontId="0" fillId="0" borderId="114" xfId="0" applyNumberFormat="1" applyFont="1" applyBorder="1" applyAlignment="1">
      <alignment horizontal="right" vertical="center"/>
    </xf>
    <xf numFmtId="41" fontId="0" fillId="0" borderId="0" xfId="0" applyNumberFormat="1" applyFont="1" applyAlignment="1">
      <alignment horizontal="right" vertical="center"/>
    </xf>
    <xf numFmtId="41" fontId="0" fillId="0" borderId="79" xfId="0" applyNumberFormat="1" applyFont="1" applyBorder="1">
      <alignment vertical="center"/>
    </xf>
    <xf numFmtId="41" fontId="0" fillId="0" borderId="29" xfId="0" applyNumberFormat="1" applyBorder="1" applyAlignment="1">
      <alignment horizontal="right" vertical="center"/>
    </xf>
    <xf numFmtId="41" fontId="0" fillId="0" borderId="111" xfId="0" applyNumberFormat="1" applyBorder="1">
      <alignment vertical="center"/>
    </xf>
    <xf numFmtId="41" fontId="0" fillId="0" borderId="114" xfId="0" applyNumberFormat="1" applyBorder="1">
      <alignment vertical="center"/>
    </xf>
    <xf numFmtId="41" fontId="0" fillId="0" borderId="0" xfId="0" applyNumberFormat="1">
      <alignment vertical="center"/>
    </xf>
    <xf numFmtId="41" fontId="0" fillId="0" borderId="0" xfId="0" applyNumberFormat="1" applyAlignment="1">
      <alignment horizontal="right" vertical="center"/>
    </xf>
    <xf numFmtId="41" fontId="0" fillId="0" borderId="114" xfId="0" applyNumberFormat="1" applyFont="1" applyBorder="1">
      <alignment vertical="center"/>
    </xf>
    <xf numFmtId="41" fontId="0" fillId="0" borderId="0" xfId="0" applyNumberFormat="1" applyFont="1">
      <alignment vertical="center"/>
    </xf>
    <xf numFmtId="41" fontId="25" fillId="0" borderId="114" xfId="0" applyNumberFormat="1" applyFont="1" applyBorder="1">
      <alignment vertical="center"/>
    </xf>
    <xf numFmtId="41" fontId="25" fillId="0" borderId="0" xfId="0" applyNumberFormat="1" applyFont="1">
      <alignment vertical="center"/>
    </xf>
    <xf numFmtId="41" fontId="25" fillId="0" borderId="0" xfId="0" applyNumberFormat="1" applyFont="1" applyAlignment="1">
      <alignment horizontal="right" vertical="center"/>
    </xf>
    <xf numFmtId="41" fontId="25" fillId="0" borderId="79" xfId="0" applyNumberFormat="1" applyFont="1" applyBorder="1" applyAlignment="1">
      <alignment horizontal="center" vertical="center"/>
    </xf>
    <xf numFmtId="41" fontId="27" fillId="0" borderId="0" xfId="0" applyNumberFormat="1" applyFont="1">
      <alignment vertical="center"/>
    </xf>
    <xf numFmtId="41" fontId="27" fillId="0" borderId="29" xfId="0" applyNumberFormat="1" applyFont="1" applyBorder="1">
      <alignment vertical="center"/>
    </xf>
    <xf numFmtId="41" fontId="27" fillId="0" borderId="92" xfId="0" applyNumberFormat="1" applyFont="1" applyBorder="1">
      <alignment vertical="center"/>
    </xf>
    <xf numFmtId="41" fontId="0" fillId="0" borderId="0" xfId="0" applyNumberFormat="1" applyBorder="1" applyAlignment="1">
      <alignment horizontal="right" vertical="center"/>
    </xf>
    <xf numFmtId="0" fontId="25" fillId="0" borderId="0" xfId="0" applyFont="1" applyFill="1" applyBorder="1" applyAlignment="1">
      <alignment vertical="center"/>
    </xf>
    <xf numFmtId="41" fontId="0" fillId="0" borderId="82" xfId="0" applyNumberFormat="1" applyBorder="1" applyAlignment="1">
      <alignment horizontal="right" vertical="center"/>
    </xf>
    <xf numFmtId="189" fontId="20" fillId="0" borderId="0" xfId="0" applyNumberFormat="1" applyFont="1" applyFill="1">
      <alignment vertical="center"/>
    </xf>
    <xf numFmtId="0" fontId="24" fillId="0" borderId="0" xfId="0" applyFont="1" applyBorder="1" applyAlignment="1">
      <alignment vertical="center"/>
    </xf>
    <xf numFmtId="0" fontId="0" fillId="0" borderId="105" xfId="0" applyFont="1" applyBorder="1" applyAlignment="1">
      <alignment horizontal="center" vertical="center"/>
    </xf>
    <xf numFmtId="176" fontId="0" fillId="0" borderId="79" xfId="0" applyNumberFormat="1" applyFont="1" applyFill="1" applyBorder="1" applyAlignment="1">
      <alignment horizontal="right" vertical="center"/>
    </xf>
    <xf numFmtId="0" fontId="24" fillId="0" borderId="35" xfId="0" applyFont="1" applyBorder="1" applyAlignment="1">
      <alignment vertical="center"/>
    </xf>
    <xf numFmtId="0" fontId="0" fillId="0" borderId="104" xfId="0" applyFont="1" applyBorder="1" applyAlignment="1">
      <alignment horizontal="center" vertical="center"/>
    </xf>
    <xf numFmtId="176" fontId="0" fillId="0" borderId="79" xfId="0" applyNumberFormat="1" applyFont="1" applyFill="1" applyBorder="1" applyAlignment="1">
      <alignment horizontal="right" vertical="center" indent="1"/>
    </xf>
    <xf numFmtId="184" fontId="0" fillId="0" borderId="79" xfId="0" applyNumberFormat="1" applyFont="1" applyFill="1" applyBorder="1" applyAlignment="1">
      <alignment horizontal="right" vertical="center"/>
    </xf>
    <xf numFmtId="184" fontId="0" fillId="0" borderId="127" xfId="0" applyNumberFormat="1" applyFont="1" applyFill="1" applyBorder="1" applyAlignment="1">
      <alignment horizontal="right" vertical="center"/>
    </xf>
    <xf numFmtId="176" fontId="0" fillId="0" borderId="114" xfId="0" applyNumberFormat="1" applyFont="1" applyFill="1" applyBorder="1" applyAlignment="1">
      <alignment horizontal="right" vertical="center"/>
    </xf>
    <xf numFmtId="176" fontId="0" fillId="0" borderId="100"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31" fillId="0" borderId="0" xfId="0" applyFont="1" applyBorder="1" applyAlignment="1">
      <alignment vertical="center"/>
    </xf>
    <xf numFmtId="0" fontId="31" fillId="0" borderId="0" xfId="0" applyFont="1" applyBorder="1" applyAlignment="1">
      <alignment horizontal="left" vertical="center"/>
    </xf>
    <xf numFmtId="0" fontId="0" fillId="0" borderId="106" xfId="0" applyBorder="1" applyAlignment="1">
      <alignment horizontal="center" vertical="center"/>
    </xf>
    <xf numFmtId="0" fontId="0" fillId="0" borderId="0" xfId="0" applyFont="1" applyFill="1" applyBorder="1" applyAlignment="1">
      <alignment horizontal="right" vertical="center"/>
    </xf>
    <xf numFmtId="0" fontId="0" fillId="0" borderId="0" xfId="0" applyFont="1" applyAlignment="1">
      <alignment horizontal="left" vertical="center" wrapText="1"/>
    </xf>
    <xf numFmtId="186" fontId="0" fillId="0" borderId="100"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186" fontId="0" fillId="0" borderId="92" xfId="0" applyNumberFormat="1" applyFont="1" applyFill="1" applyBorder="1" applyAlignment="1">
      <alignment horizontal="right" vertical="center"/>
    </xf>
    <xf numFmtId="186" fontId="0" fillId="0" borderId="110" xfId="0" applyNumberFormat="1" applyFont="1" applyFill="1" applyBorder="1" applyAlignment="1">
      <alignment horizontal="right" vertical="center"/>
    </xf>
    <xf numFmtId="186" fontId="0" fillId="0" borderId="79" xfId="0" applyNumberFormat="1" applyFont="1" applyFill="1" applyBorder="1" applyAlignment="1">
      <alignment horizontal="right" vertical="center"/>
    </xf>
    <xf numFmtId="186" fontId="0" fillId="0" borderId="127" xfId="0" applyNumberFormat="1" applyFont="1" applyFill="1" applyBorder="1" applyAlignment="1">
      <alignment horizontal="right" vertical="center"/>
    </xf>
    <xf numFmtId="181" fontId="0" fillId="0" borderId="11" xfId="0" applyNumberFormat="1" applyFont="1" applyFill="1" applyBorder="1" applyAlignment="1">
      <alignment vertical="center"/>
    </xf>
    <xf numFmtId="0" fontId="24" fillId="0" borderId="77" xfId="0" applyFont="1" applyFill="1" applyBorder="1" applyAlignment="1">
      <alignment horizontal="center" vertical="center"/>
    </xf>
    <xf numFmtId="0" fontId="24" fillId="0" borderId="0" xfId="0" applyFont="1" applyBorder="1" applyAlignment="1">
      <alignment vertical="center"/>
    </xf>
    <xf numFmtId="0" fontId="0" fillId="0" borderId="14" xfId="0" applyFont="1" applyFill="1" applyBorder="1" applyAlignment="1">
      <alignment horizontal="distributed" vertical="center"/>
    </xf>
    <xf numFmtId="0" fontId="0" fillId="0" borderId="22" xfId="0" applyFont="1" applyFill="1" applyBorder="1" applyAlignment="1">
      <alignment horizontal="distributed" vertical="center"/>
    </xf>
    <xf numFmtId="181" fontId="0" fillId="0" borderId="114" xfId="0" applyNumberFormat="1" applyFont="1" applyFill="1" applyBorder="1" applyAlignment="1">
      <alignment vertical="center"/>
    </xf>
    <xf numFmtId="41" fontId="0" fillId="0" borderId="131" xfId="42" applyNumberFormat="1" applyFont="1" applyFill="1" applyBorder="1" applyAlignment="1">
      <alignment vertical="center"/>
    </xf>
    <xf numFmtId="185" fontId="0" fillId="0" borderId="131" xfId="42" applyNumberFormat="1" applyFont="1" applyFill="1" applyBorder="1" applyAlignment="1">
      <alignment vertical="center"/>
    </xf>
    <xf numFmtId="181" fontId="0" fillId="0" borderId="110" xfId="0" applyNumberFormat="1" applyFont="1" applyFill="1" applyBorder="1" applyAlignment="1">
      <alignment horizontal="right" vertical="center"/>
    </xf>
    <xf numFmtId="181" fontId="0" fillId="0" borderId="133" xfId="0" applyNumberFormat="1" applyFont="1" applyFill="1" applyBorder="1" applyAlignment="1">
      <alignment horizontal="right" vertical="center"/>
    </xf>
    <xf numFmtId="0" fontId="25" fillId="0" borderId="0" xfId="0" applyFont="1" applyFill="1">
      <alignment vertical="center"/>
    </xf>
    <xf numFmtId="0" fontId="0" fillId="0" borderId="113" xfId="0" applyBorder="1" applyAlignment="1">
      <alignment horizontal="center" vertical="center"/>
    </xf>
    <xf numFmtId="0" fontId="0" fillId="0" borderId="100" xfId="0" applyFont="1" applyFill="1" applyBorder="1" applyAlignment="1">
      <alignment horizontal="center" vertical="center"/>
    </xf>
    <xf numFmtId="0" fontId="0" fillId="0" borderId="142" xfId="0" applyFont="1" applyFill="1" applyBorder="1" applyAlignment="1">
      <alignment horizontal="center" vertical="center"/>
    </xf>
    <xf numFmtId="0" fontId="0" fillId="0" borderId="143" xfId="0" applyFont="1" applyFill="1" applyBorder="1" applyAlignment="1">
      <alignment horizontal="center" vertical="center"/>
    </xf>
    <xf numFmtId="0" fontId="0" fillId="0" borderId="34" xfId="0" applyFont="1" applyBorder="1" applyAlignment="1">
      <alignment vertical="center"/>
    </xf>
    <xf numFmtId="0" fontId="0" fillId="0" borderId="39" xfId="0" applyFont="1" applyBorder="1" applyAlignment="1">
      <alignment vertical="center"/>
    </xf>
    <xf numFmtId="0" fontId="0" fillId="18" borderId="34" xfId="0" applyFont="1" applyFill="1" applyBorder="1" applyAlignment="1">
      <alignment vertical="center"/>
    </xf>
    <xf numFmtId="0" fontId="0" fillId="18" borderId="125" xfId="0" applyFont="1" applyFill="1" applyBorder="1" applyAlignment="1">
      <alignment vertical="center"/>
    </xf>
    <xf numFmtId="0" fontId="24" fillId="0" borderId="92" xfId="0" applyFont="1" applyFill="1" applyBorder="1" applyAlignment="1">
      <alignment vertical="center"/>
    </xf>
    <xf numFmtId="0" fontId="24" fillId="0" borderId="125" xfId="0" applyFont="1" applyBorder="1" applyAlignment="1">
      <alignment vertical="center"/>
    </xf>
    <xf numFmtId="0" fontId="24" fillId="0" borderId="34" xfId="0" applyFont="1" applyBorder="1" applyAlignment="1">
      <alignment vertical="center"/>
    </xf>
    <xf numFmtId="0" fontId="24" fillId="0" borderId="34" xfId="0" applyFont="1" applyFill="1" applyBorder="1" applyAlignment="1">
      <alignment vertical="center"/>
    </xf>
    <xf numFmtId="0" fontId="24" fillId="0" borderId="77" xfId="0" applyFont="1" applyFill="1" applyBorder="1" applyAlignment="1">
      <alignment vertical="center"/>
    </xf>
    <xf numFmtId="0" fontId="24" fillId="0" borderId="77" xfId="0" applyFont="1" applyFill="1" applyBorder="1" applyAlignment="1">
      <alignment vertical="center" wrapText="1"/>
    </xf>
    <xf numFmtId="0" fontId="24" fillId="0" borderId="102" xfId="0" applyFont="1" applyFill="1" applyBorder="1" applyAlignment="1">
      <alignment horizontal="center" vertical="center"/>
    </xf>
    <xf numFmtId="0" fontId="24" fillId="18" borderId="14" xfId="0" applyFont="1" applyFill="1" applyBorder="1" applyAlignment="1">
      <alignment horizontal="center" vertical="center"/>
    </xf>
    <xf numFmtId="0" fontId="24" fillId="18" borderId="14" xfId="0" applyFont="1" applyFill="1" applyBorder="1" applyAlignment="1">
      <alignment horizontal="center" vertical="center" wrapText="1"/>
    </xf>
    <xf numFmtId="0" fontId="24" fillId="18" borderId="36" xfId="0" applyFont="1" applyFill="1" applyBorder="1" applyAlignment="1">
      <alignment horizontal="center" vertical="center"/>
    </xf>
    <xf numFmtId="0" fontId="24" fillId="18" borderId="13" xfId="0" applyFont="1" applyFill="1" applyBorder="1" applyAlignment="1">
      <alignment horizontal="center" vertical="center" wrapText="1"/>
    </xf>
    <xf numFmtId="0" fontId="24" fillId="18" borderId="13" xfId="0" applyFont="1" applyFill="1" applyBorder="1" applyAlignment="1">
      <alignment horizontal="center" vertical="center"/>
    </xf>
    <xf numFmtId="0" fontId="24" fillId="18" borderId="28" xfId="0" applyFont="1" applyFill="1" applyBorder="1" applyAlignment="1">
      <alignment horizontal="center" vertical="center" wrapText="1"/>
    </xf>
    <xf numFmtId="0" fontId="24" fillId="18" borderId="34" xfId="0" applyFont="1" applyFill="1" applyBorder="1" applyAlignment="1">
      <alignment horizontal="distributed" vertical="center"/>
    </xf>
    <xf numFmtId="0" fontId="24" fillId="18" borderId="39" xfId="0" applyFont="1" applyFill="1" applyBorder="1" applyAlignment="1">
      <alignment horizontal="distributed" vertical="center"/>
    </xf>
    <xf numFmtId="0" fontId="0" fillId="0" borderId="14" xfId="0" applyFont="1" applyFill="1" applyBorder="1" applyAlignment="1">
      <alignment horizontal="center" vertical="center" textRotation="255"/>
    </xf>
    <xf numFmtId="0" fontId="0" fillId="18" borderId="30" xfId="0" applyFont="1" applyFill="1" applyBorder="1" applyAlignment="1">
      <alignment horizontal="center" vertical="center" textRotation="255"/>
    </xf>
    <xf numFmtId="0" fontId="0" fillId="18" borderId="145" xfId="0" applyFont="1" applyFill="1" applyBorder="1" applyAlignment="1">
      <alignment horizontal="center" vertical="center" textRotation="255"/>
    </xf>
    <xf numFmtId="0" fontId="0" fillId="0" borderId="18" xfId="0" applyFont="1" applyBorder="1" applyAlignment="1">
      <alignment horizontal="distributed" vertical="center"/>
    </xf>
    <xf numFmtId="0" fontId="0" fillId="0" borderId="34" xfId="0" applyBorder="1" applyAlignment="1">
      <alignment horizontal="distributed" vertical="center"/>
    </xf>
    <xf numFmtId="0" fontId="0" fillId="0" borderId="18" xfId="0" applyBorder="1" applyAlignment="1">
      <alignment horizontal="distributed" vertical="center"/>
    </xf>
    <xf numFmtId="0" fontId="0" fillId="0" borderId="34" xfId="0" applyFont="1" applyBorder="1" applyAlignment="1">
      <alignment horizontal="distributed" vertical="center"/>
    </xf>
    <xf numFmtId="0" fontId="0" fillId="0" borderId="39" xfId="0" applyBorder="1" applyAlignment="1">
      <alignment horizontal="distributed" vertical="center"/>
    </xf>
    <xf numFmtId="0" fontId="0" fillId="0" borderId="118" xfId="0" applyBorder="1" applyAlignment="1">
      <alignment horizontal="distributed" vertical="center"/>
    </xf>
    <xf numFmtId="41" fontId="0" fillId="0" borderId="0" xfId="0" applyNumberFormat="1" applyFont="1" applyAlignment="1">
      <alignment vertical="center"/>
    </xf>
    <xf numFmtId="41" fontId="0" fillId="0" borderId="155" xfId="0" applyNumberFormat="1" applyFont="1" applyBorder="1" applyAlignment="1">
      <alignment vertical="center"/>
    </xf>
    <xf numFmtId="41" fontId="0" fillId="0" borderId="101" xfId="0" applyNumberFormat="1" applyBorder="1" applyAlignment="1">
      <alignment vertical="center"/>
    </xf>
    <xf numFmtId="41" fontId="0" fillId="0" borderId="0" xfId="0" applyNumberFormat="1" applyAlignment="1">
      <alignment vertical="center"/>
    </xf>
    <xf numFmtId="41" fontId="0" fillId="0" borderId="155" xfId="0" applyNumberFormat="1" applyBorder="1" applyAlignment="1">
      <alignment vertical="center"/>
    </xf>
    <xf numFmtId="41" fontId="0" fillId="0" borderId="0" xfId="0" applyNumberFormat="1" applyBorder="1" applyAlignment="1">
      <alignment vertical="center"/>
    </xf>
    <xf numFmtId="41" fontId="0" fillId="0" borderId="92" xfId="0" applyNumberFormat="1" applyBorder="1" applyAlignment="1">
      <alignment vertical="center"/>
    </xf>
    <xf numFmtId="0" fontId="0" fillId="0" borderId="158" xfId="0" applyBorder="1" applyAlignment="1">
      <alignment vertical="center" justifyLastLine="1"/>
    </xf>
    <xf numFmtId="0" fontId="0" fillId="0" borderId="158" xfId="0" applyBorder="1" applyAlignment="1">
      <alignment vertical="center"/>
    </xf>
    <xf numFmtId="0" fontId="0" fillId="0" borderId="156" xfId="0" applyBorder="1" applyAlignment="1">
      <alignment vertical="center"/>
    </xf>
    <xf numFmtId="41" fontId="0" fillId="0" borderId="0" xfId="0" applyNumberFormat="1" applyBorder="1">
      <alignment vertical="center"/>
    </xf>
    <xf numFmtId="0" fontId="26" fillId="0" borderId="105" xfId="0" applyFont="1" applyBorder="1" applyAlignment="1">
      <alignment horizontal="center" vertical="center" wrapText="1"/>
    </xf>
    <xf numFmtId="0" fontId="21" fillId="0" borderId="105" xfId="0" applyFont="1" applyBorder="1" applyAlignment="1">
      <alignment horizontal="center" vertical="center" wrapText="1"/>
    </xf>
    <xf numFmtId="0" fontId="0" fillId="0" borderId="105" xfId="0" applyBorder="1" applyAlignment="1">
      <alignment horizontal="center" vertical="center" wrapText="1"/>
    </xf>
    <xf numFmtId="0" fontId="0" fillId="0" borderId="158" xfId="0" applyBorder="1" applyAlignment="1">
      <alignment vertical="center" wrapText="1"/>
    </xf>
    <xf numFmtId="0" fontId="27" fillId="0" borderId="158" xfId="0" applyFont="1" applyBorder="1" applyAlignment="1">
      <alignment vertical="center"/>
    </xf>
    <xf numFmtId="0" fontId="0" fillId="0" borderId="158" xfId="0" applyBorder="1">
      <alignment vertical="center"/>
    </xf>
    <xf numFmtId="0" fontId="0" fillId="0" borderId="0" xfId="0" applyFont="1" applyFill="1" applyBorder="1" applyAlignment="1">
      <alignment horizontal="right" vertical="center"/>
    </xf>
    <xf numFmtId="0" fontId="0" fillId="0" borderId="105" xfId="0" applyBorder="1" applyAlignment="1">
      <alignment horizontal="center" vertical="center"/>
    </xf>
    <xf numFmtId="0" fontId="0" fillId="0" borderId="105" xfId="0" applyBorder="1" applyAlignment="1">
      <alignment horizontal="center" vertical="center" wrapText="1"/>
    </xf>
    <xf numFmtId="41" fontId="0" fillId="0" borderId="0" xfId="0" applyNumberFormat="1" applyBorder="1" applyAlignment="1">
      <alignment horizontal="right" vertical="center"/>
    </xf>
    <xf numFmtId="41" fontId="0" fillId="0" borderId="0" xfId="0" applyNumberFormat="1" applyAlignment="1">
      <alignment horizontal="right" vertical="center"/>
    </xf>
    <xf numFmtId="0" fontId="0" fillId="0" borderId="113" xfId="0" applyBorder="1" applyAlignment="1">
      <alignment horizontal="center" vertical="center"/>
    </xf>
    <xf numFmtId="0" fontId="31" fillId="0" borderId="0" xfId="0" applyFont="1" applyAlignment="1">
      <alignment horizontal="right" vertical="center"/>
    </xf>
    <xf numFmtId="0" fontId="31" fillId="0" borderId="0" xfId="0" applyFont="1" applyAlignment="1">
      <alignment vertical="center"/>
    </xf>
    <xf numFmtId="193" fontId="31" fillId="0" borderId="100" xfId="0" applyNumberFormat="1" applyFont="1" applyFill="1" applyBorder="1" applyAlignment="1">
      <alignment vertical="center"/>
    </xf>
    <xf numFmtId="193" fontId="31" fillId="0" borderId="19" xfId="0" applyNumberFormat="1" applyFont="1" applyFill="1" applyBorder="1" applyAlignment="1">
      <alignment vertical="center"/>
    </xf>
    <xf numFmtId="193" fontId="31" fillId="0" borderId="100" xfId="0" applyNumberFormat="1" applyFont="1" applyFill="1" applyBorder="1" applyAlignment="1">
      <alignment horizontal="right" vertical="center"/>
    </xf>
    <xf numFmtId="193" fontId="31" fillId="0" borderId="0" xfId="0" applyNumberFormat="1" applyFont="1" applyFill="1" applyBorder="1" applyAlignment="1">
      <alignment horizontal="right" vertical="center"/>
    </xf>
    <xf numFmtId="193" fontId="31" fillId="0" borderId="79" xfId="0" applyNumberFormat="1" applyFont="1" applyFill="1" applyBorder="1" applyAlignment="1">
      <alignment horizontal="right" vertical="center"/>
    </xf>
    <xf numFmtId="193" fontId="31" fillId="0" borderId="123" xfId="0" applyNumberFormat="1" applyFont="1" applyFill="1" applyBorder="1" applyAlignment="1">
      <alignment horizontal="right" vertical="center"/>
    </xf>
    <xf numFmtId="193" fontId="31" fillId="0" borderId="90" xfId="0" applyNumberFormat="1" applyFont="1" applyFill="1" applyBorder="1" applyAlignment="1">
      <alignment horizontal="right" vertical="center"/>
    </xf>
    <xf numFmtId="193" fontId="31" fillId="0" borderId="107" xfId="0" applyNumberFormat="1" applyFont="1" applyFill="1" applyBorder="1" applyAlignment="1">
      <alignment horizontal="right" vertical="center"/>
    </xf>
    <xf numFmtId="176" fontId="31" fillId="0" borderId="12" xfId="0" applyNumberFormat="1" applyFont="1" applyFill="1" applyBorder="1" applyAlignment="1">
      <alignment horizontal="right" vertical="center"/>
    </xf>
    <xf numFmtId="176" fontId="31" fillId="0" borderId="19" xfId="0" applyNumberFormat="1" applyFont="1" applyFill="1" applyBorder="1" applyAlignment="1">
      <alignment horizontal="right" vertical="center"/>
    </xf>
    <xf numFmtId="176" fontId="31" fillId="0" borderId="110" xfId="0" applyNumberFormat="1" applyFont="1" applyFill="1" applyBorder="1" applyAlignment="1">
      <alignment horizontal="right" vertical="center"/>
    </xf>
    <xf numFmtId="176" fontId="31" fillId="0" borderId="11" xfId="0" applyNumberFormat="1" applyFont="1" applyFill="1" applyBorder="1" applyAlignment="1">
      <alignment horizontal="right" vertical="center"/>
    </xf>
    <xf numFmtId="176" fontId="31" fillId="0" borderId="0" xfId="0" applyNumberFormat="1" applyFont="1" applyFill="1" applyBorder="1" applyAlignment="1">
      <alignment horizontal="right" vertical="center"/>
    </xf>
    <xf numFmtId="176" fontId="31" fillId="0" borderId="26" xfId="0" applyNumberFormat="1" applyFont="1" applyFill="1" applyBorder="1" applyAlignment="1">
      <alignment horizontal="right" vertical="center"/>
    </xf>
    <xf numFmtId="176" fontId="31" fillId="0" borderId="79" xfId="0" applyNumberFormat="1" applyFont="1" applyFill="1" applyBorder="1" applyAlignment="1">
      <alignment horizontal="right" vertical="center"/>
    </xf>
    <xf numFmtId="176" fontId="31" fillId="0" borderId="29" xfId="0" applyNumberFormat="1" applyFont="1" applyFill="1" applyBorder="1" applyAlignment="1">
      <alignment horizontal="right" vertical="center"/>
    </xf>
    <xf numFmtId="176" fontId="31" fillId="0" borderId="92" xfId="0" applyNumberFormat="1" applyFont="1" applyFill="1" applyBorder="1" applyAlignment="1">
      <alignment horizontal="right" vertical="center"/>
    </xf>
    <xf numFmtId="176" fontId="31" fillId="0" borderId="127" xfId="0" applyNumberFormat="1" applyFont="1" applyFill="1" applyBorder="1" applyAlignment="1">
      <alignment horizontal="right" vertical="center"/>
    </xf>
    <xf numFmtId="0" fontId="31" fillId="0" borderId="0" xfId="0" applyFont="1" applyAlignment="1"/>
    <xf numFmtId="0" fontId="31" fillId="0" borderId="0" xfId="0" applyFont="1" applyAlignment="1">
      <alignment horizontal="right"/>
    </xf>
    <xf numFmtId="0" fontId="31" fillId="0" borderId="19"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45" xfId="0" applyFont="1" applyFill="1" applyBorder="1" applyAlignment="1">
      <alignment horizontal="center" vertical="center"/>
    </xf>
    <xf numFmtId="0" fontId="31" fillId="0" borderId="13" xfId="0" applyFont="1" applyFill="1" applyBorder="1" applyAlignment="1">
      <alignment horizontal="center" vertical="center"/>
    </xf>
    <xf numFmtId="41" fontId="31" fillId="0" borderId="12" xfId="0" applyNumberFormat="1" applyFont="1" applyFill="1" applyBorder="1" applyAlignment="1">
      <alignment horizontal="right" vertical="center"/>
    </xf>
    <xf numFmtId="41" fontId="31" fillId="0" borderId="19" xfId="0" applyNumberFormat="1" applyFont="1" applyFill="1" applyBorder="1" applyAlignment="1">
      <alignment horizontal="right" vertical="center"/>
    </xf>
    <xf numFmtId="41" fontId="31" fillId="0" borderId="0" xfId="0" applyNumberFormat="1" applyFont="1" applyFill="1" applyBorder="1" applyAlignment="1">
      <alignment horizontal="right" vertical="center"/>
    </xf>
    <xf numFmtId="41" fontId="31" fillId="0" borderId="47" xfId="0" applyNumberFormat="1" applyFont="1" applyFill="1" applyBorder="1" applyAlignment="1">
      <alignment horizontal="right" vertical="center"/>
    </xf>
    <xf numFmtId="0" fontId="31" fillId="0" borderId="46" xfId="0" applyFont="1" applyFill="1" applyBorder="1" applyAlignment="1">
      <alignment horizontal="distributed" vertical="center"/>
    </xf>
    <xf numFmtId="0" fontId="31" fillId="0" borderId="0" xfId="0" applyFont="1" applyFill="1" applyBorder="1" applyAlignment="1">
      <alignment horizontal="distributed" vertical="center"/>
    </xf>
    <xf numFmtId="41" fontId="31" fillId="0" borderId="11" xfId="0" applyNumberFormat="1" applyFont="1" applyFill="1" applyBorder="1" applyAlignment="1">
      <alignment horizontal="right" vertical="center"/>
    </xf>
    <xf numFmtId="41" fontId="31" fillId="0" borderId="15" xfId="0" applyNumberFormat="1" applyFont="1" applyFill="1" applyBorder="1" applyAlignment="1">
      <alignment horizontal="right" vertical="center"/>
    </xf>
    <xf numFmtId="0" fontId="31" fillId="0" borderId="48" xfId="0" applyFont="1" applyFill="1" applyBorder="1" applyAlignment="1">
      <alignment horizontal="distributed" vertical="center"/>
    </xf>
    <xf numFmtId="0" fontId="31" fillId="0" borderId="149" xfId="0" applyFont="1" applyFill="1" applyBorder="1" applyAlignment="1">
      <alignment horizontal="distributed" vertical="center"/>
    </xf>
    <xf numFmtId="41" fontId="31" fillId="0" borderId="20" xfId="0" applyNumberFormat="1" applyFont="1" applyFill="1" applyBorder="1" applyAlignment="1">
      <alignment horizontal="right" vertical="center"/>
    </xf>
    <xf numFmtId="41" fontId="31" fillId="0" borderId="21" xfId="0" applyNumberFormat="1" applyFont="1" applyFill="1" applyBorder="1" applyAlignment="1">
      <alignment horizontal="right" vertical="center"/>
    </xf>
    <xf numFmtId="41" fontId="31" fillId="0" borderId="17" xfId="0" applyNumberFormat="1" applyFont="1" applyFill="1" applyBorder="1" applyAlignment="1">
      <alignment horizontal="right" vertical="center"/>
    </xf>
    <xf numFmtId="0" fontId="31" fillId="0" borderId="0" xfId="0" applyFont="1" applyFill="1">
      <alignment vertical="center"/>
    </xf>
    <xf numFmtId="0" fontId="31" fillId="0" borderId="0" xfId="0" applyFont="1" applyFill="1" applyAlignment="1">
      <alignment vertical="center"/>
    </xf>
    <xf numFmtId="0" fontId="31" fillId="0" borderId="0" xfId="0" applyFont="1" applyFill="1" applyAlignment="1">
      <alignment horizontal="right" vertical="center"/>
    </xf>
    <xf numFmtId="0" fontId="31" fillId="18" borderId="135" xfId="0" applyFont="1" applyFill="1" applyBorder="1" applyAlignment="1">
      <alignment horizontal="distributed" vertical="center" indent="1"/>
    </xf>
    <xf numFmtId="0" fontId="31" fillId="18" borderId="119" xfId="0" applyFont="1" applyFill="1" applyBorder="1" applyAlignment="1">
      <alignment horizontal="distributed" vertical="center" indent="1"/>
    </xf>
    <xf numFmtId="0" fontId="31" fillId="18" borderId="152" xfId="0" applyFont="1" applyFill="1" applyBorder="1" applyAlignment="1">
      <alignment horizontal="distributed" vertical="center" indent="1"/>
    </xf>
    <xf numFmtId="0" fontId="31" fillId="0" borderId="114" xfId="0" applyFont="1" applyFill="1" applyBorder="1" applyAlignment="1">
      <alignment horizontal="center" vertical="center"/>
    </xf>
    <xf numFmtId="0" fontId="31" fillId="0" borderId="115" xfId="0" applyFont="1" applyFill="1" applyBorder="1" applyAlignment="1">
      <alignment horizontal="center" vertical="center" wrapText="1"/>
    </xf>
    <xf numFmtId="181" fontId="31" fillId="0" borderId="19" xfId="0" applyNumberFormat="1" applyFont="1" applyFill="1" applyBorder="1" applyAlignment="1">
      <alignment vertical="center"/>
    </xf>
    <xf numFmtId="178" fontId="31" fillId="0" borderId="19" xfId="0" applyNumberFormat="1" applyFont="1" applyFill="1" applyBorder="1" applyAlignment="1">
      <alignment vertical="center"/>
    </xf>
    <xf numFmtId="181" fontId="31" fillId="0" borderId="121" xfId="0" applyNumberFormat="1" applyFont="1" applyFill="1" applyBorder="1" applyAlignment="1">
      <alignment vertical="center"/>
    </xf>
    <xf numFmtId="181" fontId="31" fillId="0" borderId="47" xfId="0" applyNumberFormat="1" applyFont="1" applyFill="1" applyBorder="1" applyAlignment="1">
      <alignment vertical="center"/>
    </xf>
    <xf numFmtId="181" fontId="31" fillId="0" borderId="0" xfId="0" applyNumberFormat="1" applyFont="1" applyFill="1" applyBorder="1" applyAlignment="1">
      <alignment vertical="center"/>
    </xf>
    <xf numFmtId="178" fontId="31" fillId="0" borderId="0" xfId="0" applyNumberFormat="1" applyFont="1" applyFill="1" applyBorder="1" applyAlignment="1">
      <alignment vertical="center"/>
    </xf>
    <xf numFmtId="181" fontId="31" fillId="0" borderId="114" xfId="0" applyNumberFormat="1" applyFont="1" applyFill="1" applyBorder="1" applyAlignment="1">
      <alignment vertical="center"/>
    </xf>
    <xf numFmtId="181" fontId="31" fillId="0" borderId="15" xfId="0" applyNumberFormat="1" applyFont="1" applyFill="1" applyBorder="1" applyAlignment="1">
      <alignment vertical="center"/>
    </xf>
    <xf numFmtId="176" fontId="31" fillId="0" borderId="0" xfId="0" applyNumberFormat="1" applyFont="1" applyFill="1" applyBorder="1" applyAlignment="1">
      <alignment vertical="center"/>
    </xf>
    <xf numFmtId="0" fontId="31" fillId="0" borderId="147" xfId="0" applyFont="1" applyFill="1" applyBorder="1" applyAlignment="1">
      <alignment horizontal="distributed" vertical="center"/>
    </xf>
    <xf numFmtId="0" fontId="31" fillId="0" borderId="150" xfId="0" applyFont="1" applyFill="1" applyBorder="1" applyAlignment="1">
      <alignment horizontal="distributed" vertical="center"/>
    </xf>
    <xf numFmtId="181" fontId="31" fillId="0" borderId="90" xfId="0" applyNumberFormat="1" applyFont="1" applyFill="1" applyBorder="1" applyAlignment="1">
      <alignment vertical="center"/>
    </xf>
    <xf numFmtId="178" fontId="31" fillId="0" borderId="90" xfId="0" applyNumberFormat="1" applyFont="1" applyFill="1" applyBorder="1" applyAlignment="1">
      <alignment vertical="center"/>
    </xf>
    <xf numFmtId="181" fontId="31" fillId="0" borderId="148" xfId="0" applyNumberFormat="1" applyFont="1" applyFill="1" applyBorder="1" applyAlignment="1">
      <alignment vertical="center"/>
    </xf>
    <xf numFmtId="181" fontId="31" fillId="0" borderId="17" xfId="0" applyNumberFormat="1" applyFont="1" applyFill="1" applyBorder="1" applyAlignment="1">
      <alignment vertical="center"/>
    </xf>
    <xf numFmtId="0" fontId="31" fillId="0" borderId="0" xfId="0" applyFont="1">
      <alignment vertical="center"/>
    </xf>
    <xf numFmtId="0" fontId="0" fillId="0" borderId="57" xfId="0" applyBorder="1">
      <alignment vertical="center"/>
    </xf>
    <xf numFmtId="0" fontId="0" fillId="18" borderId="39" xfId="0" applyFont="1" applyFill="1" applyBorder="1" applyAlignment="1">
      <alignment horizontal="center" vertical="center"/>
    </xf>
    <xf numFmtId="0" fontId="0" fillId="0" borderId="162" xfId="0" applyFont="1" applyFill="1" applyBorder="1" applyAlignment="1">
      <alignment horizontal="center" vertical="center"/>
    </xf>
    <xf numFmtId="43" fontId="31" fillId="0" borderId="19" xfId="0" applyNumberFormat="1" applyFont="1" applyFill="1" applyBorder="1" applyAlignment="1">
      <alignment horizontal="right" vertical="center" shrinkToFit="1"/>
    </xf>
    <xf numFmtId="43" fontId="31" fillId="0" borderId="117" xfId="0" applyNumberFormat="1" applyFont="1" applyFill="1" applyBorder="1" applyAlignment="1">
      <alignment horizontal="right" vertical="center" shrinkToFit="1"/>
    </xf>
    <xf numFmtId="43" fontId="31" fillId="0" borderId="100" xfId="0" applyNumberFormat="1" applyFont="1" applyFill="1" applyBorder="1" applyAlignment="1">
      <alignment horizontal="right" vertical="center" shrinkToFit="1"/>
    </xf>
    <xf numFmtId="43" fontId="31" fillId="0" borderId="108" xfId="0" applyNumberFormat="1" applyFont="1" applyFill="1" applyBorder="1" applyAlignment="1">
      <alignment horizontal="right" vertical="center" shrinkToFit="1"/>
    </xf>
    <xf numFmtId="43" fontId="31" fillId="0" borderId="0" xfId="0" applyNumberFormat="1" applyFont="1" applyFill="1" applyBorder="1" applyAlignment="1">
      <alignment horizontal="right" vertical="center" shrinkToFit="1"/>
    </xf>
    <xf numFmtId="43" fontId="31" fillId="0" borderId="0" xfId="0" applyNumberFormat="1" applyFont="1" applyFill="1" applyBorder="1" applyAlignment="1">
      <alignment horizontal="right" vertical="center"/>
    </xf>
    <xf numFmtId="43" fontId="31" fillId="0" borderId="18" xfId="0" applyNumberFormat="1" applyFont="1" applyFill="1" applyBorder="1" applyAlignment="1">
      <alignment horizontal="right" vertical="center"/>
    </xf>
    <xf numFmtId="43" fontId="31" fillId="0" borderId="15" xfId="0" applyNumberFormat="1" applyFont="1" applyFill="1" applyBorder="1" applyAlignment="1">
      <alignment horizontal="right" vertical="center" shrinkToFit="1"/>
    </xf>
    <xf numFmtId="43" fontId="31" fillId="0" borderId="18" xfId="0" applyNumberFormat="1" applyFont="1" applyFill="1" applyBorder="1" applyAlignment="1">
      <alignment horizontal="right" vertical="center" shrinkToFit="1"/>
    </xf>
    <xf numFmtId="43" fontId="31" fillId="0" borderId="15" xfId="0" applyNumberFormat="1" applyFont="1" applyFill="1" applyBorder="1" applyAlignment="1">
      <alignment horizontal="right" vertical="center"/>
    </xf>
    <xf numFmtId="43" fontId="31" fillId="0" borderId="0" xfId="0" applyNumberFormat="1" applyFont="1" applyAlignment="1">
      <alignment horizontal="right" vertical="center"/>
    </xf>
    <xf numFmtId="43" fontId="31" fillId="0" borderId="79" xfId="0" applyNumberFormat="1" applyFont="1" applyFill="1" applyBorder="1" applyAlignment="1">
      <alignment horizontal="right" vertical="center" shrinkToFit="1"/>
    </xf>
    <xf numFmtId="43" fontId="31" fillId="0" borderId="79" xfId="0" applyNumberFormat="1" applyFont="1" applyFill="1" applyBorder="1" applyAlignment="1">
      <alignment horizontal="right" vertical="center"/>
    </xf>
    <xf numFmtId="43" fontId="31" fillId="0" borderId="92" xfId="0" applyNumberFormat="1" applyFont="1" applyFill="1" applyBorder="1" applyAlignment="1">
      <alignment horizontal="right" vertical="center"/>
    </xf>
    <xf numFmtId="43" fontId="31" fillId="0" borderId="129" xfId="0" applyNumberFormat="1" applyFont="1" applyFill="1" applyBorder="1" applyAlignment="1">
      <alignment horizontal="right" vertical="center"/>
    </xf>
    <xf numFmtId="43" fontId="31" fillId="0" borderId="109" xfId="0" applyNumberFormat="1" applyFont="1" applyFill="1" applyBorder="1" applyAlignment="1">
      <alignment horizontal="right" vertical="center"/>
    </xf>
    <xf numFmtId="0" fontId="24" fillId="0" borderId="0" xfId="0" applyFont="1" applyAlignment="1">
      <alignment horizontal="right" vertical="center" indent="1"/>
    </xf>
    <xf numFmtId="0" fontId="0" fillId="0" borderId="0" xfId="0" applyAlignment="1">
      <alignment horizontal="right" vertical="center" indent="1"/>
    </xf>
    <xf numFmtId="0" fontId="0" fillId="0" borderId="0" xfId="0" applyFont="1" applyAlignment="1">
      <alignment horizontal="right" vertical="center" indent="1"/>
    </xf>
    <xf numFmtId="0" fontId="0" fillId="0" borderId="119" xfId="0" applyFont="1" applyBorder="1" applyAlignment="1">
      <alignment horizontal="center" vertical="center"/>
    </xf>
    <xf numFmtId="0" fontId="0" fillId="0" borderId="142" xfId="0" applyFont="1" applyBorder="1" applyAlignment="1">
      <alignment horizontal="distributed" vertical="center"/>
    </xf>
    <xf numFmtId="0" fontId="0" fillId="0" borderId="164" xfId="0" applyFont="1" applyBorder="1" applyAlignment="1">
      <alignment horizontal="distributed" vertical="center"/>
    </xf>
    <xf numFmtId="0" fontId="0" fillId="0" borderId="165" xfId="0" applyFont="1" applyBorder="1" applyAlignment="1">
      <alignment horizontal="distributed" vertical="center"/>
    </xf>
    <xf numFmtId="0" fontId="24" fillId="0" borderId="168" xfId="0" applyFont="1" applyFill="1" applyBorder="1" applyAlignment="1">
      <alignment horizontal="distributed" vertical="center"/>
    </xf>
    <xf numFmtId="0" fontId="24" fillId="0" borderId="169" xfId="0" applyFont="1" applyFill="1" applyBorder="1" applyAlignment="1">
      <alignment horizontal="distributed" vertical="center"/>
    </xf>
    <xf numFmtId="0" fontId="24" fillId="0" borderId="169" xfId="0" applyFont="1" applyBorder="1" applyAlignment="1">
      <alignment horizontal="distributed" vertical="center"/>
    </xf>
    <xf numFmtId="0" fontId="24" fillId="0" borderId="170" xfId="0" applyFont="1" applyBorder="1" applyAlignment="1">
      <alignment horizontal="distributed" vertical="center"/>
    </xf>
    <xf numFmtId="0" fontId="0" fillId="0" borderId="175" xfId="0" applyFont="1" applyBorder="1" applyAlignment="1">
      <alignment horizontal="center" vertical="center"/>
    </xf>
    <xf numFmtId="0" fontId="0" fillId="0" borderId="176" xfId="0" applyFont="1" applyBorder="1" applyAlignment="1">
      <alignment horizontal="center" vertical="center"/>
    </xf>
    <xf numFmtId="0" fontId="0" fillId="0" borderId="177" xfId="0" applyFont="1" applyBorder="1" applyAlignment="1">
      <alignment horizontal="center" vertical="center"/>
    </xf>
    <xf numFmtId="0" fontId="0" fillId="0" borderId="180" xfId="0" applyFont="1" applyBorder="1" applyAlignment="1">
      <alignment horizontal="center" vertical="center"/>
    </xf>
    <xf numFmtId="0" fontId="0" fillId="0" borderId="44" xfId="0" applyFont="1" applyBorder="1" applyAlignment="1">
      <alignment horizontal="center" vertical="center"/>
    </xf>
    <xf numFmtId="0" fontId="0" fillId="0" borderId="164" xfId="0" applyFont="1" applyBorder="1" applyAlignment="1">
      <alignment horizontal="center" vertical="center"/>
    </xf>
    <xf numFmtId="0" fontId="0" fillId="0" borderId="181" xfId="0" applyFont="1" applyBorder="1" applyAlignment="1">
      <alignment horizontal="center" vertical="center"/>
    </xf>
    <xf numFmtId="0" fontId="31" fillId="0" borderId="92" xfId="0" applyFont="1" applyBorder="1" applyAlignment="1">
      <alignment vertical="center"/>
    </xf>
    <xf numFmtId="0" fontId="25" fillId="0" borderId="0" xfId="0" applyFont="1" applyFill="1" applyAlignment="1">
      <alignment vertical="center"/>
    </xf>
    <xf numFmtId="0" fontId="0" fillId="18" borderId="34"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6" xfId="0" applyFont="1" applyFill="1" applyBorder="1" applyAlignment="1">
      <alignment horizontal="center" vertical="center"/>
    </xf>
    <xf numFmtId="176" fontId="0" fillId="0" borderId="0" xfId="0" applyNumberFormat="1" applyFont="1" applyFill="1" applyBorder="1" applyAlignment="1">
      <alignment horizontal="right" vertical="center"/>
    </xf>
    <xf numFmtId="0" fontId="0" fillId="0" borderId="121" xfId="0" applyFont="1" applyFill="1" applyBorder="1" applyAlignment="1">
      <alignment horizontal="center" vertical="center"/>
    </xf>
    <xf numFmtId="0" fontId="0" fillId="0" borderId="96" xfId="0" applyFont="1" applyFill="1" applyBorder="1" applyAlignment="1">
      <alignment horizontal="center" vertical="center"/>
    </xf>
    <xf numFmtId="176" fontId="0" fillId="0" borderId="82" xfId="0" applyNumberFormat="1" applyFont="1" applyFill="1" applyBorder="1" applyAlignment="1">
      <alignment horizontal="right" vertical="center"/>
    </xf>
    <xf numFmtId="0" fontId="0" fillId="0" borderId="0" xfId="0" applyFont="1" applyFill="1" applyBorder="1" applyAlignment="1">
      <alignment horizontal="right" vertical="center"/>
    </xf>
    <xf numFmtId="181" fontId="0" fillId="0" borderId="0" xfId="0" applyNumberFormat="1" applyFont="1" applyFill="1" applyBorder="1">
      <alignment vertical="center"/>
    </xf>
    <xf numFmtId="181" fontId="0" fillId="0" borderId="79" xfId="0" applyNumberFormat="1" applyFont="1" applyFill="1" applyBorder="1">
      <alignment vertical="center"/>
    </xf>
    <xf numFmtId="181" fontId="0" fillId="0" borderId="132" xfId="0" applyNumberFormat="1" applyFont="1" applyFill="1" applyBorder="1" applyAlignment="1">
      <alignment vertical="center"/>
    </xf>
    <xf numFmtId="181" fontId="0" fillId="0" borderId="92" xfId="0" applyNumberFormat="1" applyFont="1" applyFill="1" applyBorder="1">
      <alignment vertical="center"/>
    </xf>
    <xf numFmtId="181" fontId="0" fillId="0" borderId="92" xfId="0" applyNumberFormat="1" applyFont="1" applyFill="1" applyBorder="1" applyAlignment="1">
      <alignment vertical="center"/>
    </xf>
    <xf numFmtId="181" fontId="0" fillId="0" borderId="127" xfId="0" applyNumberFormat="1" applyFont="1" applyFill="1" applyBorder="1">
      <alignment vertical="center"/>
    </xf>
    <xf numFmtId="192" fontId="0" fillId="0" borderId="46" xfId="0" applyNumberFormat="1" applyFont="1" applyFill="1" applyBorder="1" applyAlignment="1">
      <alignment horizontal="left" vertical="center"/>
    </xf>
    <xf numFmtId="192" fontId="0" fillId="0" borderId="18" xfId="0" applyNumberFormat="1" applyFont="1" applyFill="1" applyBorder="1" applyAlignment="1">
      <alignment horizontal="left" vertical="center"/>
    </xf>
    <xf numFmtId="183" fontId="0" fillId="0" borderId="0" xfId="0" applyNumberFormat="1" applyFont="1" applyFill="1" applyBorder="1">
      <alignment vertical="center"/>
    </xf>
    <xf numFmtId="183" fontId="0" fillId="0" borderId="122" xfId="0" applyNumberFormat="1" applyFont="1" applyFill="1" applyBorder="1">
      <alignment vertical="center"/>
    </xf>
    <xf numFmtId="183" fontId="0" fillId="0" borderId="131" xfId="0" applyNumberFormat="1" applyFont="1" applyFill="1" applyBorder="1">
      <alignment vertical="center"/>
    </xf>
    <xf numFmtId="191" fontId="0" fillId="0" borderId="131" xfId="42" applyNumberFormat="1" applyFont="1" applyFill="1" applyBorder="1" applyAlignment="1">
      <alignment vertical="center"/>
    </xf>
    <xf numFmtId="191" fontId="0" fillId="0" borderId="92" xfId="42" applyNumberFormat="1" applyFont="1" applyFill="1" applyBorder="1" applyAlignment="1">
      <alignment vertical="center"/>
    </xf>
    <xf numFmtId="191" fontId="0" fillId="0" borderId="127" xfId="42" applyNumberFormat="1" applyFont="1" applyFill="1" applyBorder="1" applyAlignment="1">
      <alignment vertical="center"/>
    </xf>
    <xf numFmtId="0" fontId="0" fillId="0" borderId="112" xfId="0" applyFont="1" applyFill="1" applyBorder="1" applyAlignment="1">
      <alignment horizontal="center" vertical="center"/>
    </xf>
    <xf numFmtId="0" fontId="0" fillId="0" borderId="134" xfId="0" applyFont="1" applyFill="1" applyBorder="1" applyAlignment="1">
      <alignment horizontal="center" vertical="center"/>
    </xf>
    <xf numFmtId="178" fontId="0" fillId="0" borderId="133" xfId="0" applyNumberFormat="1" applyFont="1" applyFill="1" applyBorder="1" applyAlignment="1">
      <alignment horizontal="right" vertical="center"/>
    </xf>
    <xf numFmtId="176" fontId="0" fillId="0" borderId="133" xfId="0" applyNumberFormat="1" applyFont="1" applyFill="1" applyBorder="1" applyAlignment="1">
      <alignment horizontal="right" vertical="center"/>
    </xf>
    <xf numFmtId="180" fontId="0" fillId="0" borderId="133" xfId="0" applyNumberFormat="1" applyFont="1" applyFill="1" applyBorder="1" applyAlignment="1">
      <alignment horizontal="right" vertical="center"/>
    </xf>
    <xf numFmtId="178" fontId="0" fillId="0" borderId="101" xfId="0" applyNumberFormat="1" applyFont="1" applyFill="1" applyBorder="1" applyAlignment="1">
      <alignment horizontal="right" vertical="center"/>
    </xf>
    <xf numFmtId="178" fontId="0" fillId="0" borderId="99" xfId="0" applyNumberFormat="1" applyFont="1" applyFill="1" applyBorder="1" applyAlignment="1">
      <alignment horizontal="right" vertical="center"/>
    </xf>
    <xf numFmtId="178" fontId="0" fillId="0" borderId="89" xfId="0" applyNumberFormat="1" applyFont="1" applyFill="1" applyBorder="1" applyAlignment="1">
      <alignment horizontal="right" vertical="center"/>
    </xf>
    <xf numFmtId="178" fontId="0" fillId="0" borderId="127"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155" xfId="0" applyNumberFormat="1" applyFont="1" applyFill="1" applyBorder="1" applyAlignment="1">
      <alignment horizontal="right" vertical="center"/>
    </xf>
    <xf numFmtId="176" fontId="0" fillId="0" borderId="82" xfId="0" applyNumberFormat="1" applyFont="1" applyFill="1" applyBorder="1" applyAlignment="1">
      <alignment horizontal="right" vertical="center"/>
    </xf>
    <xf numFmtId="176" fontId="0" fillId="0" borderId="163" xfId="0" applyNumberFormat="1" applyFont="1" applyFill="1" applyBorder="1" applyAlignment="1">
      <alignment horizontal="right" vertical="center"/>
    </xf>
    <xf numFmtId="0" fontId="0" fillId="0" borderId="37"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125" xfId="0" applyFont="1" applyFill="1" applyBorder="1" applyAlignment="1">
      <alignment horizontal="center" vertical="center" shrinkToFit="1"/>
    </xf>
    <xf numFmtId="0" fontId="0" fillId="0" borderId="129"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34" xfId="0" applyFont="1" applyFill="1" applyBorder="1" applyAlignment="1">
      <alignment horizontal="left" vertical="center" shrinkToFit="1"/>
    </xf>
    <xf numFmtId="0" fontId="0" fillId="0" borderId="18" xfId="0" applyFont="1" applyFill="1" applyBorder="1" applyAlignment="1">
      <alignment horizontal="left" vertical="center" shrinkToFit="1"/>
    </xf>
    <xf numFmtId="0" fontId="0" fillId="0" borderId="116" xfId="0" applyFont="1" applyFill="1" applyBorder="1" applyAlignment="1">
      <alignment horizontal="center" vertical="center" shrinkToFit="1"/>
    </xf>
    <xf numFmtId="0" fontId="0" fillId="0" borderId="117" xfId="0" applyFont="1" applyFill="1" applyBorder="1" applyAlignment="1">
      <alignment horizontal="center" vertical="center" shrinkToFit="1"/>
    </xf>
    <xf numFmtId="176" fontId="0" fillId="0" borderId="98" xfId="0" applyNumberFormat="1" applyFont="1" applyFill="1" applyBorder="1" applyAlignment="1">
      <alignment horizontal="center" vertical="center" shrinkToFit="1"/>
    </xf>
    <xf numFmtId="176" fontId="0" fillId="0" borderId="161" xfId="0" applyNumberFormat="1" applyFont="1" applyFill="1" applyBorder="1" applyAlignment="1">
      <alignment horizontal="center" vertical="center" shrinkToFit="1"/>
    </xf>
    <xf numFmtId="0" fontId="0" fillId="0" borderId="121"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91"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97" xfId="0" applyFont="1" applyFill="1" applyBorder="1" applyAlignment="1">
      <alignment horizontal="center" vertical="center"/>
    </xf>
    <xf numFmtId="0" fontId="30" fillId="0" borderId="0"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0" xfId="0" applyFont="1" applyFill="1" applyBorder="1" applyAlignment="1">
      <alignment horizontal="left" vertical="center" wrapText="1" indent="1"/>
    </xf>
    <xf numFmtId="0" fontId="0" fillId="0" borderId="5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141" xfId="0" applyFont="1" applyFill="1" applyBorder="1" applyAlignment="1">
      <alignment horizontal="center" vertical="center"/>
    </xf>
    <xf numFmtId="0" fontId="0" fillId="0" borderId="95" xfId="0" applyFont="1" applyFill="1" applyBorder="1" applyAlignment="1">
      <alignment horizontal="center" vertical="center"/>
    </xf>
    <xf numFmtId="0" fontId="0" fillId="18" borderId="34" xfId="0" applyFont="1" applyFill="1" applyBorder="1" applyAlignment="1">
      <alignment horizontal="center" vertical="center"/>
    </xf>
    <xf numFmtId="0" fontId="0" fillId="18" borderId="160"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37"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138" xfId="0" applyFont="1" applyFill="1" applyBorder="1" applyAlignment="1">
      <alignment horizontal="center" vertical="center"/>
    </xf>
    <xf numFmtId="192" fontId="0" fillId="0" borderId="139" xfId="0" applyNumberFormat="1" applyFont="1" applyFill="1" applyBorder="1" applyAlignment="1">
      <alignment horizontal="right" vertical="center" indent="1"/>
    </xf>
    <xf numFmtId="192" fontId="0" fillId="0" borderId="140" xfId="0" applyNumberFormat="1" applyFont="1" applyFill="1" applyBorder="1" applyAlignment="1">
      <alignment horizontal="right" vertical="center" indent="1"/>
    </xf>
    <xf numFmtId="192" fontId="0" fillId="0" borderId="46" xfId="0" applyNumberFormat="1" applyFont="1" applyFill="1" applyBorder="1" applyAlignment="1">
      <alignment horizontal="right" vertical="center" indent="1"/>
    </xf>
    <xf numFmtId="192" fontId="0" fillId="0" borderId="18" xfId="0" applyNumberFormat="1" applyFont="1" applyFill="1" applyBorder="1" applyAlignment="1">
      <alignment horizontal="right" vertical="center" indent="1"/>
    </xf>
    <xf numFmtId="192" fontId="0" fillId="0" borderId="154" xfId="0" applyNumberFormat="1" applyFont="1" applyFill="1" applyBorder="1" applyAlignment="1">
      <alignment horizontal="right" vertical="center" indent="1"/>
    </xf>
    <xf numFmtId="0" fontId="0" fillId="0" borderId="136" xfId="0" applyNumberFormat="1" applyFont="1" applyFill="1" applyBorder="1" applyAlignment="1">
      <alignment horizontal="left" vertical="center"/>
    </xf>
    <xf numFmtId="0" fontId="0" fillId="0" borderId="117" xfId="0" applyNumberFormat="1" applyFont="1" applyFill="1" applyBorder="1" applyAlignment="1">
      <alignment horizontal="left" vertical="center"/>
    </xf>
    <xf numFmtId="0" fontId="0" fillId="0" borderId="158" xfId="0" applyFont="1" applyBorder="1" applyAlignment="1">
      <alignment horizontal="center" vertical="center"/>
    </xf>
    <xf numFmtId="0" fontId="0" fillId="0" borderId="77" xfId="0" applyFont="1" applyBorder="1" applyAlignment="1">
      <alignment horizontal="center" vertical="center"/>
    </xf>
    <xf numFmtId="0" fontId="0" fillId="0" borderId="102" xfId="0" applyFont="1" applyBorder="1" applyAlignment="1">
      <alignment horizontal="center" vertical="center"/>
    </xf>
    <xf numFmtId="0" fontId="0" fillId="0" borderId="91" xfId="0" applyFont="1" applyBorder="1" applyAlignment="1">
      <alignment horizontal="center" vertical="center"/>
    </xf>
    <xf numFmtId="0" fontId="0" fillId="0" borderId="103" xfId="0" applyFont="1" applyBorder="1" applyAlignment="1">
      <alignment horizontal="center" vertical="center"/>
    </xf>
    <xf numFmtId="0" fontId="0" fillId="0" borderId="119" xfId="0" applyFont="1" applyBorder="1" applyAlignment="1">
      <alignment horizontal="center" vertical="center"/>
    </xf>
    <xf numFmtId="0" fontId="0" fillId="0" borderId="80" xfId="0" applyFont="1" applyBorder="1" applyAlignment="1">
      <alignment horizontal="center" vertical="center"/>
    </xf>
    <xf numFmtId="0" fontId="0" fillId="0" borderId="0" xfId="0" applyFont="1" applyAlignment="1">
      <alignment horizontal="left" vertical="center" wrapText="1"/>
    </xf>
    <xf numFmtId="0" fontId="0" fillId="0" borderId="171" xfId="0" applyFont="1" applyBorder="1" applyAlignment="1">
      <alignment horizontal="center" vertical="center"/>
    </xf>
    <xf numFmtId="0" fontId="0" fillId="0" borderId="172" xfId="0" applyFont="1" applyBorder="1" applyAlignment="1">
      <alignment horizontal="center" vertical="center"/>
    </xf>
    <xf numFmtId="0" fontId="0" fillId="0" borderId="141" xfId="0" applyFont="1" applyBorder="1" applyAlignment="1">
      <alignment horizontal="center" vertical="center"/>
    </xf>
    <xf numFmtId="0" fontId="0" fillId="0" borderId="95" xfId="0" applyFont="1" applyBorder="1" applyAlignment="1">
      <alignment horizontal="center" vertical="center"/>
    </xf>
    <xf numFmtId="0" fontId="31" fillId="0" borderId="173" xfId="0" applyFont="1" applyBorder="1" applyAlignment="1">
      <alignment horizontal="center" vertical="center"/>
    </xf>
    <xf numFmtId="0" fontId="31" fillId="0" borderId="174"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178" xfId="0" applyFont="1" applyBorder="1" applyAlignment="1">
      <alignment horizontal="center" vertical="center"/>
    </xf>
    <xf numFmtId="0" fontId="0" fillId="0" borderId="179" xfId="0" applyFont="1" applyBorder="1" applyAlignment="1">
      <alignment horizontal="center" vertical="center"/>
    </xf>
    <xf numFmtId="0" fontId="0" fillId="0" borderId="138" xfId="0" applyFont="1" applyBorder="1" applyAlignment="1">
      <alignment horizontal="center" vertical="center"/>
    </xf>
    <xf numFmtId="0" fontId="0" fillId="0" borderId="36" xfId="0" applyFont="1" applyBorder="1" applyAlignment="1">
      <alignment horizontal="center" vertical="center"/>
    </xf>
    <xf numFmtId="0" fontId="31" fillId="0" borderId="136" xfId="0" applyFont="1" applyBorder="1" applyAlignment="1">
      <alignment horizontal="center" vertical="center"/>
    </xf>
    <xf numFmtId="0" fontId="31" fillId="0" borderId="117" xfId="0" applyFont="1" applyBorder="1" applyAlignment="1">
      <alignment horizontal="center" vertical="center"/>
    </xf>
    <xf numFmtId="0" fontId="0" fillId="0" borderId="182" xfId="0" applyFont="1" applyBorder="1" applyAlignment="1">
      <alignment horizontal="center" vertical="center"/>
    </xf>
    <xf numFmtId="0" fontId="0" fillId="0" borderId="183" xfId="0" applyFont="1" applyBorder="1" applyAlignment="1">
      <alignment horizontal="center" vertical="center"/>
    </xf>
    <xf numFmtId="41" fontId="31" fillId="0" borderId="0" xfId="0" applyNumberFormat="1" applyFont="1" applyBorder="1" applyAlignment="1">
      <alignment horizontal="right" vertical="center"/>
    </xf>
    <xf numFmtId="186" fontId="31" fillId="0" borderId="0" xfId="0" applyNumberFormat="1" applyFont="1" applyBorder="1" applyAlignment="1">
      <alignment horizontal="center" vertical="center"/>
    </xf>
    <xf numFmtId="0" fontId="0" fillId="0" borderId="67" xfId="0" applyFont="1" applyBorder="1" applyAlignment="1">
      <alignment horizontal="center" vertical="center"/>
    </xf>
    <xf numFmtId="0" fontId="0" fillId="0" borderId="31"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53"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66" xfId="0" applyFont="1" applyFill="1" applyBorder="1" applyAlignment="1">
      <alignment horizontal="center" vertical="center" wrapText="1"/>
    </xf>
    <xf numFmtId="0" fontId="0" fillId="0" borderId="105" xfId="0" applyFont="1" applyFill="1" applyBorder="1" applyAlignment="1">
      <alignment horizontal="center" vertical="center" wrapText="1"/>
    </xf>
    <xf numFmtId="0" fontId="0" fillId="0" borderId="105"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23" xfId="0" applyFont="1" applyBorder="1" applyAlignment="1">
      <alignment horizontal="center" vertical="center"/>
    </xf>
    <xf numFmtId="0" fontId="0" fillId="0" borderId="34" xfId="0" applyFont="1" applyBorder="1" applyAlignment="1">
      <alignment horizontal="center" vertical="center"/>
    </xf>
    <xf numFmtId="0" fontId="0" fillId="0" borderId="18" xfId="0" applyFont="1" applyBorder="1" applyAlignment="1">
      <alignment horizontal="center" vertical="center"/>
    </xf>
    <xf numFmtId="176" fontId="31" fillId="0" borderId="11" xfId="0" applyNumberFormat="1" applyFont="1" applyFill="1" applyBorder="1" applyAlignment="1">
      <alignment horizontal="center" vertical="center"/>
    </xf>
    <xf numFmtId="176" fontId="31" fillId="0" borderId="19" xfId="0" applyNumberFormat="1" applyFont="1" applyFill="1" applyBorder="1" applyAlignment="1">
      <alignment horizontal="center" vertical="center"/>
    </xf>
    <xf numFmtId="186" fontId="31" fillId="0" borderId="79" xfId="0" applyNumberFormat="1" applyFont="1" applyBorder="1" applyAlignment="1">
      <alignment horizontal="center" vertical="center"/>
    </xf>
    <xf numFmtId="176" fontId="31" fillId="0" borderId="0" xfId="0" applyNumberFormat="1" applyFont="1" applyFill="1" applyBorder="1" applyAlignment="1">
      <alignment horizontal="center" vertical="center"/>
    </xf>
    <xf numFmtId="176" fontId="31" fillId="0" borderId="79" xfId="0" applyNumberFormat="1" applyFont="1" applyFill="1" applyBorder="1" applyAlignment="1">
      <alignment horizontal="center" vertical="center"/>
    </xf>
    <xf numFmtId="41" fontId="31" fillId="0" borderId="79" xfId="0" applyNumberFormat="1" applyFont="1" applyBorder="1" applyAlignment="1">
      <alignment horizontal="right" vertical="center"/>
    </xf>
    <xf numFmtId="0" fontId="0" fillId="0" borderId="58" xfId="0" applyFont="1" applyBorder="1" applyAlignment="1">
      <alignment horizontal="distributed" vertical="center"/>
    </xf>
    <xf numFmtId="0" fontId="0" fillId="0" borderId="59" xfId="0" applyFont="1" applyBorder="1" applyAlignment="1">
      <alignment horizontal="distributed" vertical="center"/>
    </xf>
    <xf numFmtId="186" fontId="31" fillId="0" borderId="0" xfId="0" applyNumberFormat="1" applyFont="1" applyBorder="1" applyAlignment="1">
      <alignment horizontal="right" vertical="center"/>
    </xf>
    <xf numFmtId="41" fontId="31" fillId="0" borderId="44" xfId="0" applyNumberFormat="1" applyFont="1" applyBorder="1" applyAlignment="1">
      <alignment horizontal="right" vertical="center"/>
    </xf>
    <xf numFmtId="41" fontId="31" fillId="0" borderId="128" xfId="0" applyNumberFormat="1" applyFont="1" applyBorder="1" applyAlignment="1">
      <alignment horizontal="right" vertical="center"/>
    </xf>
    <xf numFmtId="0" fontId="21" fillId="0" borderId="105" xfId="0" applyFont="1" applyBorder="1" applyAlignment="1">
      <alignment horizontal="center" vertical="center" shrinkToFit="1"/>
    </xf>
    <xf numFmtId="0" fontId="0" fillId="0" borderId="63" xfId="0" applyFont="1" applyBorder="1" applyAlignment="1">
      <alignment horizontal="center" vertical="center"/>
    </xf>
    <xf numFmtId="0" fontId="0" fillId="0" borderId="56" xfId="0" applyFont="1" applyBorder="1" applyAlignment="1">
      <alignment horizontal="center" vertical="center"/>
    </xf>
    <xf numFmtId="0" fontId="21" fillId="0" borderId="106" xfId="0" applyFont="1" applyBorder="1" applyAlignment="1">
      <alignment horizontal="center" vertical="center" shrinkToFit="1"/>
    </xf>
    <xf numFmtId="0" fontId="21" fillId="0" borderId="104" xfId="0" applyFont="1" applyBorder="1" applyAlignment="1">
      <alignment horizontal="center" vertical="center" shrinkToFit="1"/>
    </xf>
    <xf numFmtId="0" fontId="31" fillId="0" borderId="0" xfId="0" applyFont="1" applyBorder="1" applyAlignment="1">
      <alignment horizontal="right" vertical="center"/>
    </xf>
    <xf numFmtId="41" fontId="31" fillId="0" borderId="92" xfId="0" applyNumberFormat="1" applyFont="1" applyBorder="1" applyAlignment="1">
      <alignment horizontal="right" vertical="center"/>
    </xf>
    <xf numFmtId="41" fontId="31" fillId="0" borderId="127" xfId="0" applyNumberFormat="1" applyFont="1" applyBorder="1" applyAlignment="1">
      <alignment horizontal="right" vertical="center"/>
    </xf>
    <xf numFmtId="0" fontId="0" fillId="18" borderId="116" xfId="0" applyFont="1" applyFill="1" applyBorder="1" applyAlignment="1">
      <alignment horizontal="distributed" vertical="center"/>
    </xf>
    <xf numFmtId="0" fontId="0" fillId="18" borderId="124" xfId="0" applyFont="1" applyFill="1" applyBorder="1" applyAlignment="1">
      <alignment horizontal="distributed" vertical="center"/>
    </xf>
    <xf numFmtId="0" fontId="0" fillId="0" borderId="32" xfId="0" applyFont="1" applyBorder="1" applyAlignment="1">
      <alignment horizontal="center" vertical="center"/>
    </xf>
    <xf numFmtId="0" fontId="0" fillId="0" borderId="66" xfId="0" applyFont="1" applyBorder="1" applyAlignment="1">
      <alignment horizontal="center" vertical="center"/>
    </xf>
    <xf numFmtId="0" fontId="24" fillId="0" borderId="65"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15"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15"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91" xfId="0" applyFont="1" applyFill="1" applyBorder="1" applyAlignment="1">
      <alignment horizontal="center" vertical="center"/>
    </xf>
    <xf numFmtId="0" fontId="24" fillId="0" borderId="77" xfId="0" applyFont="1" applyFill="1" applyBorder="1" applyAlignment="1">
      <alignment horizontal="center" vertical="center"/>
    </xf>
    <xf numFmtId="0" fontId="24" fillId="0" borderId="78" xfId="0" applyFont="1" applyFill="1" applyBorder="1" applyAlignment="1">
      <alignment horizontal="center" vertical="center"/>
    </xf>
    <xf numFmtId="0" fontId="24" fillId="0" borderId="37" xfId="0" applyFont="1" applyBorder="1" applyAlignment="1">
      <alignment horizontal="center" vertical="center"/>
    </xf>
    <xf numFmtId="0" fontId="24" fillId="0" borderId="35" xfId="0" applyFont="1" applyBorder="1" applyAlignment="1">
      <alignment horizontal="center" vertical="center"/>
    </xf>
    <xf numFmtId="0" fontId="24" fillId="0" borderId="42" xfId="0" applyFont="1" applyBorder="1" applyAlignment="1">
      <alignment horizontal="center" vertical="center"/>
    </xf>
    <xf numFmtId="0" fontId="24" fillId="0" borderId="34" xfId="0" applyFont="1" applyBorder="1" applyAlignment="1">
      <alignment horizontal="center" vertical="center"/>
    </xf>
    <xf numFmtId="0" fontId="24" fillId="0" borderId="0" xfId="0" applyFont="1" applyBorder="1" applyAlignment="1">
      <alignment horizontal="center" vertical="center"/>
    </xf>
    <xf numFmtId="0" fontId="24" fillId="0" borderId="18" xfId="0" applyFont="1" applyBorder="1" applyAlignment="1">
      <alignment horizontal="center" vertical="center"/>
    </xf>
    <xf numFmtId="0" fontId="24" fillId="0" borderId="38" xfId="0" applyFont="1" applyBorder="1" applyAlignment="1">
      <alignment horizontal="center" vertical="center"/>
    </xf>
    <xf numFmtId="0" fontId="24" fillId="0" borderId="45" xfId="0" applyFont="1" applyBorder="1" applyAlignment="1">
      <alignment horizontal="center" vertical="center"/>
    </xf>
    <xf numFmtId="0" fontId="24" fillId="0" borderId="36" xfId="0" applyFont="1" applyBorder="1" applyAlignment="1">
      <alignment horizontal="center" vertical="center"/>
    </xf>
    <xf numFmtId="176" fontId="24" fillId="5" borderId="0" xfId="0" applyNumberFormat="1" applyFont="1" applyFill="1" applyBorder="1" applyAlignment="1">
      <alignment horizontal="left" vertical="center" shrinkToFit="1"/>
    </xf>
    <xf numFmtId="0" fontId="24" fillId="0" borderId="16" xfId="0" applyFont="1" applyFill="1" applyBorder="1" applyAlignment="1">
      <alignment horizontal="center" vertical="center" wrapText="1"/>
    </xf>
    <xf numFmtId="0" fontId="24" fillId="0" borderId="0" xfId="0" applyNumberFormat="1" applyFont="1" applyFill="1" applyBorder="1" applyAlignment="1">
      <alignment vertical="center" shrinkToFit="1"/>
    </xf>
    <xf numFmtId="0" fontId="24" fillId="0" borderId="0" xfId="0" applyFont="1" applyBorder="1" applyAlignment="1">
      <alignment vertical="center"/>
    </xf>
    <xf numFmtId="0" fontId="24" fillId="0" borderId="128" xfId="0" applyFont="1" applyFill="1" applyBorder="1" applyAlignment="1">
      <alignment horizontal="distributed" vertical="center"/>
    </xf>
    <xf numFmtId="0" fontId="24" fillId="0" borderId="0" xfId="0" applyFont="1" applyFill="1" applyBorder="1" applyAlignment="1">
      <alignment horizontal="distributed" vertical="center"/>
    </xf>
    <xf numFmtId="0" fontId="24" fillId="0" borderId="55" xfId="0" applyFont="1" applyFill="1" applyBorder="1" applyAlignment="1">
      <alignment horizontal="distributed" vertical="center"/>
    </xf>
    <xf numFmtId="0" fontId="24" fillId="0" borderId="43" xfId="0" applyFont="1" applyFill="1" applyBorder="1" applyAlignment="1">
      <alignment horizontal="center" vertical="center"/>
    </xf>
    <xf numFmtId="0" fontId="24" fillId="18" borderId="116" xfId="0" applyFont="1" applyFill="1" applyBorder="1" applyAlignment="1">
      <alignment horizontal="distributed" vertical="center"/>
    </xf>
    <xf numFmtId="0" fontId="24" fillId="18" borderId="117" xfId="0" applyFont="1" applyFill="1" applyBorder="1" applyAlignment="1">
      <alignment horizontal="distributed" vertical="center"/>
    </xf>
    <xf numFmtId="0" fontId="24" fillId="0" borderId="130" xfId="0" applyFont="1" applyBorder="1" applyAlignment="1">
      <alignment horizontal="distributed" vertical="center"/>
    </xf>
    <xf numFmtId="0" fontId="24" fillId="0" borderId="92" xfId="0" applyFont="1" applyBorder="1" applyAlignment="1">
      <alignment horizontal="distributed" vertical="center"/>
    </xf>
    <xf numFmtId="0" fontId="24" fillId="0" borderId="126" xfId="0" applyFont="1" applyBorder="1" applyAlignment="1">
      <alignment horizontal="distributed" vertical="center"/>
    </xf>
    <xf numFmtId="0" fontId="24" fillId="0" borderId="128" xfId="0" applyFont="1" applyBorder="1" applyAlignment="1">
      <alignment horizontal="distributed" vertical="center"/>
    </xf>
    <xf numFmtId="0" fontId="24" fillId="0" borderId="0" xfId="0" applyFont="1" applyBorder="1" applyAlignment="1">
      <alignment horizontal="distributed" vertical="center"/>
    </xf>
    <xf numFmtId="0" fontId="24" fillId="0" borderId="55" xfId="0" applyFont="1" applyBorder="1" applyAlignment="1">
      <alignment horizontal="distributed" vertical="center"/>
    </xf>
    <xf numFmtId="0" fontId="24" fillId="0" borderId="116" xfId="0" applyFont="1" applyBorder="1" applyAlignment="1">
      <alignment horizontal="distributed" vertical="center"/>
    </xf>
    <xf numFmtId="0" fontId="24" fillId="0" borderId="100" xfId="0" applyFont="1" applyBorder="1" applyAlignment="1">
      <alignment horizontal="distributed" vertical="center"/>
    </xf>
    <xf numFmtId="0" fontId="24" fillId="0" borderId="124" xfId="0" applyFont="1" applyBorder="1" applyAlignment="1">
      <alignment horizontal="distributed" vertical="center"/>
    </xf>
    <xf numFmtId="0" fontId="24" fillId="0" borderId="166" xfId="0" applyFont="1" applyFill="1" applyBorder="1" applyAlignment="1">
      <alignment horizontal="distributed" vertical="center"/>
    </xf>
    <xf numFmtId="0" fontId="24" fillId="0" borderId="98" xfId="0" applyFont="1" applyFill="1" applyBorder="1" applyAlignment="1">
      <alignment horizontal="distributed" vertical="center"/>
    </xf>
    <xf numFmtId="0" fontId="24" fillId="0" borderId="167" xfId="0" applyFont="1" applyFill="1" applyBorder="1" applyAlignment="1">
      <alignment horizontal="distributed" vertical="center"/>
    </xf>
    <xf numFmtId="0" fontId="0" fillId="0" borderId="119" xfId="0" applyFont="1" applyFill="1" applyBorder="1" applyAlignment="1">
      <alignment horizontal="center" vertical="center" textRotation="255"/>
    </xf>
    <xf numFmtId="0" fontId="0" fillId="0" borderId="146" xfId="0" applyFont="1" applyFill="1" applyBorder="1" applyAlignment="1">
      <alignment horizontal="center" vertical="center" textRotation="255"/>
    </xf>
    <xf numFmtId="0" fontId="0" fillId="18" borderId="121" xfId="0" applyFont="1" applyFill="1" applyBorder="1" applyAlignment="1">
      <alignment horizontal="distributed" vertical="center"/>
    </xf>
    <xf numFmtId="0" fontId="0" fillId="18" borderId="117" xfId="0" applyFont="1" applyFill="1" applyBorder="1" applyAlignment="1">
      <alignment horizontal="distributed" vertical="center"/>
    </xf>
    <xf numFmtId="0" fontId="0" fillId="18" borderId="114" xfId="0" applyFont="1" applyFill="1" applyBorder="1" applyAlignment="1">
      <alignment horizontal="distributed" vertical="center"/>
    </xf>
    <xf numFmtId="0" fontId="0" fillId="18" borderId="36" xfId="0" applyFont="1" applyFill="1" applyBorder="1" applyAlignment="1">
      <alignment horizontal="distributed" vertical="center"/>
    </xf>
    <xf numFmtId="0" fontId="0" fillId="0" borderId="14" xfId="0" applyFont="1" applyFill="1" applyBorder="1" applyAlignment="1">
      <alignment horizontal="distributed" vertical="center"/>
    </xf>
    <xf numFmtId="0" fontId="0" fillId="0" borderId="16"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5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22" xfId="0" applyFont="1" applyFill="1" applyBorder="1" applyAlignment="1">
      <alignment horizontal="distributed" vertical="center"/>
    </xf>
    <xf numFmtId="0" fontId="0" fillId="0" borderId="40" xfId="0" applyFont="1" applyFill="1" applyBorder="1" applyAlignment="1">
      <alignment horizontal="center" vertical="center" textRotation="255"/>
    </xf>
    <xf numFmtId="0" fontId="0" fillId="0" borderId="41" xfId="0" applyFont="1" applyFill="1" applyBorder="1" applyAlignment="1">
      <alignment horizontal="center" vertical="center" textRotation="255"/>
    </xf>
    <xf numFmtId="0" fontId="0" fillId="0" borderId="86" xfId="0" applyFont="1" applyFill="1" applyBorder="1" applyAlignment="1">
      <alignment horizontal="distributed" vertical="center"/>
    </xf>
    <xf numFmtId="0" fontId="31" fillId="0" borderId="64" xfId="0" applyFont="1" applyFill="1" applyBorder="1" applyAlignment="1">
      <alignment horizontal="distributed" vertical="center" indent="1"/>
    </xf>
    <xf numFmtId="0" fontId="31" fillId="0" borderId="151" xfId="0" applyFont="1" applyFill="1" applyBorder="1" applyAlignment="1">
      <alignment horizontal="distributed" vertical="center" indent="1"/>
    </xf>
    <xf numFmtId="0" fontId="31" fillId="18" borderId="121" xfId="0" applyFont="1" applyFill="1" applyBorder="1" applyAlignment="1">
      <alignment horizontal="center" vertical="center"/>
    </xf>
    <xf numFmtId="0" fontId="31" fillId="18" borderId="114" xfId="0" applyFont="1" applyFill="1" applyBorder="1" applyAlignment="1">
      <alignment horizontal="center" vertical="center"/>
    </xf>
    <xf numFmtId="0" fontId="31" fillId="18" borderId="100" xfId="0" applyFont="1" applyFill="1" applyBorder="1" applyAlignment="1">
      <alignment horizontal="center" vertical="center"/>
    </xf>
    <xf numFmtId="0" fontId="31" fillId="18" borderId="18" xfId="0" applyFont="1" applyFill="1" applyBorder="1" applyAlignment="1">
      <alignment horizontal="center" vertical="center"/>
    </xf>
    <xf numFmtId="0" fontId="31" fillId="0" borderId="103" xfId="0" applyFont="1" applyFill="1" applyBorder="1" applyAlignment="1">
      <alignment horizontal="center" vertical="center"/>
    </xf>
    <xf numFmtId="0" fontId="31" fillId="0" borderId="119" xfId="0" applyFont="1" applyFill="1" applyBorder="1" applyAlignment="1">
      <alignment horizontal="center" vertical="center"/>
    </xf>
    <xf numFmtId="0" fontId="31" fillId="0" borderId="15" xfId="0" applyFont="1" applyFill="1" applyBorder="1" applyAlignment="1">
      <alignment horizontal="center" vertical="center" wrapText="1"/>
    </xf>
    <xf numFmtId="0" fontId="31" fillId="0" borderId="153" xfId="0" applyFont="1" applyFill="1" applyBorder="1" applyAlignment="1">
      <alignment horizontal="center" vertical="center" wrapText="1"/>
    </xf>
    <xf numFmtId="0" fontId="31" fillId="0" borderId="115"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0" fillId="0" borderId="0" xfId="0" applyFont="1" applyFill="1" applyBorder="1" applyAlignment="1">
      <alignment vertical="top" wrapText="1"/>
    </xf>
    <xf numFmtId="0" fontId="31" fillId="0" borderId="64" xfId="0" applyFont="1" applyFill="1" applyBorder="1" applyAlignment="1">
      <alignment horizontal="center" vertical="center" wrapText="1"/>
    </xf>
    <xf numFmtId="0" fontId="31" fillId="0" borderId="64" xfId="0" applyFont="1" applyFill="1" applyBorder="1" applyAlignment="1">
      <alignment horizontal="center" vertical="center"/>
    </xf>
    <xf numFmtId="0" fontId="31" fillId="0" borderId="49" xfId="0" applyFont="1" applyFill="1" applyBorder="1" applyAlignment="1">
      <alignment horizontal="center" vertical="center"/>
    </xf>
    <xf numFmtId="0" fontId="31" fillId="0" borderId="51" xfId="0" applyFont="1" applyFill="1" applyBorder="1" applyAlignment="1">
      <alignment horizontal="center" vertical="center"/>
    </xf>
    <xf numFmtId="0" fontId="31" fillId="0" borderId="52" xfId="0" applyFont="1" applyFill="1" applyBorder="1" applyAlignment="1">
      <alignment horizontal="center" vertical="center"/>
    </xf>
    <xf numFmtId="0" fontId="31" fillId="0" borderId="106" xfId="0" applyFont="1" applyFill="1" applyBorder="1" applyAlignment="1">
      <alignment horizontal="center" vertical="center"/>
    </xf>
    <xf numFmtId="0" fontId="31" fillId="0" borderId="16" xfId="0" applyFont="1" applyFill="1" applyBorder="1" applyAlignment="1">
      <alignment horizontal="center" vertical="center" wrapText="1"/>
    </xf>
    <xf numFmtId="0" fontId="31" fillId="0" borderId="16" xfId="0" applyFont="1" applyFill="1" applyBorder="1" applyAlignment="1">
      <alignment horizontal="center" vertical="center"/>
    </xf>
    <xf numFmtId="0" fontId="31" fillId="0" borderId="137" xfId="0" applyFont="1" applyFill="1" applyBorder="1" applyAlignment="1">
      <alignment horizontal="center" vertical="center"/>
    </xf>
    <xf numFmtId="0" fontId="31" fillId="0" borderId="50" xfId="0" applyFont="1" applyFill="1" applyBorder="1" applyAlignment="1">
      <alignment horizontal="center" vertical="center"/>
    </xf>
    <xf numFmtId="0" fontId="31" fillId="0" borderId="46" xfId="0" applyFont="1" applyFill="1" applyBorder="1" applyAlignment="1">
      <alignment horizontal="center" vertical="center"/>
    </xf>
    <xf numFmtId="0" fontId="31" fillId="0" borderId="18" xfId="0" applyFont="1" applyFill="1" applyBorder="1" applyAlignment="1">
      <alignment horizontal="center" vertical="center"/>
    </xf>
    <xf numFmtId="0" fontId="31" fillId="0" borderId="138" xfId="0" applyFont="1" applyFill="1" applyBorder="1" applyAlignment="1">
      <alignment horizontal="center" vertical="center"/>
    </xf>
    <xf numFmtId="0" fontId="31" fillId="0" borderId="36" xfId="0" applyFont="1" applyFill="1" applyBorder="1" applyAlignment="1">
      <alignment horizontal="center" vertical="center"/>
    </xf>
    <xf numFmtId="0" fontId="31" fillId="0" borderId="136" xfId="0" applyFont="1" applyFill="1" applyBorder="1" applyAlignment="1">
      <alignment horizontal="distributed" vertical="center"/>
    </xf>
    <xf numFmtId="0" fontId="31" fillId="0" borderId="117" xfId="0" applyFont="1" applyFill="1" applyBorder="1" applyAlignment="1">
      <alignment horizontal="distributed" vertical="center"/>
    </xf>
    <xf numFmtId="181" fontId="31" fillId="0" borderId="94" xfId="0" applyNumberFormat="1" applyFont="1" applyFill="1" applyBorder="1" applyAlignment="1">
      <alignment horizontal="right" vertical="center"/>
    </xf>
    <xf numFmtId="181" fontId="31" fillId="0" borderId="90" xfId="0" applyNumberFormat="1" applyFont="1" applyFill="1" applyBorder="1" applyAlignment="1">
      <alignment horizontal="right" vertical="center"/>
    </xf>
    <xf numFmtId="181" fontId="31" fillId="0" borderId="12" xfId="0" applyNumberFormat="1" applyFont="1" applyFill="1" applyBorder="1" applyAlignment="1">
      <alignment vertical="center"/>
    </xf>
    <xf numFmtId="181" fontId="31" fillId="0" borderId="11" xfId="0" applyNumberFormat="1" applyFont="1" applyFill="1" applyBorder="1" applyAlignment="1">
      <alignment vertical="center"/>
    </xf>
    <xf numFmtId="0" fontId="2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41" fontId="27" fillId="0" borderId="0" xfId="0" applyNumberFormat="1" applyFont="1" applyAlignment="1">
      <alignment horizontal="center" vertical="center"/>
    </xf>
    <xf numFmtId="41" fontId="0" fillId="0" borderId="0" xfId="0" applyNumberFormat="1" applyAlignment="1">
      <alignment horizontal="center" vertical="center"/>
    </xf>
    <xf numFmtId="41" fontId="0" fillId="0" borderId="0" xfId="0" applyNumberFormat="1" applyFont="1" applyAlignment="1">
      <alignment horizontal="center" vertical="center"/>
    </xf>
    <xf numFmtId="0" fontId="0" fillId="0" borderId="37" xfId="0" applyBorder="1" applyAlignment="1">
      <alignment horizontal="distributed" vertical="center" justifyLastLine="1"/>
    </xf>
    <xf numFmtId="0" fontId="0" fillId="0" borderId="42" xfId="0" applyBorder="1" applyAlignment="1">
      <alignment horizontal="distributed" vertical="center" justifyLastLine="1"/>
    </xf>
    <xf numFmtId="0" fontId="0" fillId="0" borderId="34"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38" xfId="0" applyBorder="1" applyAlignment="1">
      <alignment horizontal="distributed" vertical="center" justifyLastLine="1"/>
    </xf>
    <xf numFmtId="0" fontId="0" fillId="0" borderId="36" xfId="0" applyBorder="1" applyAlignment="1">
      <alignment horizontal="distributed" vertical="center" justifyLastLine="1"/>
    </xf>
    <xf numFmtId="0" fontId="0" fillId="0" borderId="43" xfId="0" applyBorder="1" applyAlignment="1">
      <alignment horizontal="distributed" vertical="center" justifyLastLine="1"/>
    </xf>
    <xf numFmtId="0" fontId="0" fillId="0" borderId="157" xfId="0" applyBorder="1" applyAlignment="1">
      <alignment horizontal="distributed" vertical="center" justifyLastLine="1"/>
    </xf>
    <xf numFmtId="0" fontId="0" fillId="0" borderId="114" xfId="0" applyBorder="1" applyAlignment="1">
      <alignment horizontal="distributed" vertical="center" justifyLastLine="1"/>
    </xf>
    <xf numFmtId="0" fontId="0" fillId="0" borderId="13" xfId="0" applyBorder="1" applyAlignment="1">
      <alignment horizontal="distributed" vertical="center" justifyLastLine="1"/>
    </xf>
    <xf numFmtId="41" fontId="0" fillId="0" borderId="0" xfId="0" applyNumberFormat="1" applyBorder="1" applyAlignment="1">
      <alignment horizontal="right" vertical="center"/>
    </xf>
    <xf numFmtId="41" fontId="0" fillId="0" borderId="0" xfId="0" applyNumberFormat="1" applyAlignment="1">
      <alignment horizontal="right" vertical="center"/>
    </xf>
    <xf numFmtId="41" fontId="25" fillId="0" borderId="0" xfId="0" applyNumberFormat="1" applyFont="1" applyAlignment="1">
      <alignment horizontal="center" vertical="center"/>
    </xf>
    <xf numFmtId="0" fontId="21" fillId="18" borderId="121" xfId="0" applyFont="1" applyFill="1" applyBorder="1" applyAlignment="1">
      <alignment horizontal="center" vertical="center" wrapText="1"/>
    </xf>
    <xf numFmtId="0" fontId="21" fillId="18" borderId="100" xfId="0" applyFont="1" applyFill="1" applyBorder="1" applyAlignment="1">
      <alignment horizontal="center" vertical="center" wrapText="1"/>
    </xf>
    <xf numFmtId="0" fontId="24" fillId="0" borderId="105" xfId="0" applyFont="1" applyBorder="1" applyAlignment="1">
      <alignment horizontal="center" vertical="center" wrapText="1"/>
    </xf>
    <xf numFmtId="0" fontId="0" fillId="0" borderId="105" xfId="0" applyBorder="1" applyAlignment="1">
      <alignment horizontal="center" vertical="center" wrapText="1"/>
    </xf>
    <xf numFmtId="0" fontId="0" fillId="0" borderId="103"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13" xfId="0" applyBorder="1" applyAlignment="1">
      <alignment horizontal="center" vertical="center"/>
    </xf>
    <xf numFmtId="41" fontId="0" fillId="0" borderId="100" xfId="0" applyNumberFormat="1" applyBorder="1" applyAlignment="1">
      <alignment horizontal="center" vertical="center"/>
    </xf>
    <xf numFmtId="0" fontId="0" fillId="0" borderId="154" xfId="0" applyBorder="1" applyAlignment="1">
      <alignment horizontal="distributed" vertical="center" justifyLastLine="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41" fontId="27" fillId="0" borderId="92" xfId="0" applyNumberFormat="1" applyFont="1" applyBorder="1" applyAlignment="1">
      <alignment horizontal="center" vertical="center"/>
    </xf>
    <xf numFmtId="0" fontId="0" fillId="18" borderId="121" xfId="0" applyFill="1" applyBorder="1" applyAlignment="1">
      <alignment horizontal="center" vertical="center"/>
    </xf>
    <xf numFmtId="0" fontId="0" fillId="18" borderId="100" xfId="0" applyFill="1" applyBorder="1" applyAlignment="1">
      <alignment horizontal="center" vertical="center"/>
    </xf>
    <xf numFmtId="0" fontId="0" fillId="18" borderId="110" xfId="0" applyFill="1" applyBorder="1" applyAlignment="1">
      <alignment horizontal="center" vertical="center"/>
    </xf>
    <xf numFmtId="0" fontId="0" fillId="18" borderId="13" xfId="0" applyFill="1" applyBorder="1" applyAlignment="1">
      <alignment horizontal="center" vertical="center"/>
    </xf>
    <xf numFmtId="0" fontId="0" fillId="18" borderId="45" xfId="0" applyFill="1" applyBorder="1" applyAlignment="1">
      <alignment horizontal="center" vertical="center"/>
    </xf>
    <xf numFmtId="0" fontId="0" fillId="18" borderId="62" xfId="0" applyFill="1" applyBorder="1" applyAlignment="1">
      <alignment horizontal="center" vertical="center"/>
    </xf>
    <xf numFmtId="0" fontId="0" fillId="18" borderId="159" xfId="0" applyFill="1" applyBorder="1" applyAlignment="1">
      <alignment horizontal="center" vertical="center"/>
    </xf>
    <xf numFmtId="0" fontId="0" fillId="18" borderId="117" xfId="0" applyFill="1" applyBorder="1" applyAlignment="1">
      <alignment horizontal="center" vertical="center"/>
    </xf>
    <xf numFmtId="0" fontId="0" fillId="18" borderId="70" xfId="0" applyFill="1" applyBorder="1" applyAlignment="1">
      <alignment horizontal="center" vertical="center"/>
    </xf>
    <xf numFmtId="0" fontId="0" fillId="18" borderId="36" xfId="0" applyFill="1" applyBorder="1" applyAlignment="1">
      <alignment horizontal="center" vertical="center"/>
    </xf>
    <xf numFmtId="41" fontId="0" fillId="0" borderId="0" xfId="0" applyNumberFormat="1" applyBorder="1" applyAlignment="1">
      <alignment horizontal="center" vertical="center"/>
    </xf>
    <xf numFmtId="0" fontId="0" fillId="18" borderId="100" xfId="0" applyFill="1" applyBorder="1" applyAlignment="1">
      <alignment horizontal="center" vertical="center" wrapText="1"/>
    </xf>
    <xf numFmtId="0" fontId="0" fillId="18" borderId="110" xfId="0" applyFill="1" applyBorder="1" applyAlignment="1">
      <alignment horizontal="center" vertical="center" wrapText="1"/>
    </xf>
    <xf numFmtId="0" fontId="0" fillId="0" borderId="105" xfId="0" applyBorder="1" applyAlignment="1">
      <alignment horizontal="center" vertical="center"/>
    </xf>
    <xf numFmtId="0" fontId="0" fillId="0" borderId="104" xfId="0" applyBorder="1" applyAlignment="1">
      <alignment horizontal="center" vertical="center"/>
    </xf>
    <xf numFmtId="41" fontId="0" fillId="0" borderId="82" xfId="0" applyNumberFormat="1" applyBorder="1" applyAlignment="1">
      <alignment horizontal="center" vertical="center"/>
    </xf>
    <xf numFmtId="0" fontId="0" fillId="0" borderId="116" xfId="0" applyBorder="1" applyAlignment="1">
      <alignment horizontal="distributed" vertical="center"/>
    </xf>
    <xf numFmtId="0" fontId="0" fillId="0" borderId="117" xfId="0" applyBorder="1" applyAlignment="1">
      <alignment horizontal="distributed" vertical="center"/>
    </xf>
    <xf numFmtId="0" fontId="21" fillId="0" borderId="103" xfId="0" applyFont="1" applyBorder="1" applyAlignment="1">
      <alignment horizontal="center" vertical="center"/>
    </xf>
    <xf numFmtId="0" fontId="21" fillId="0" borderId="119" xfId="0" applyFont="1" applyBorder="1" applyAlignment="1">
      <alignment horizontal="center" vertical="center"/>
    </xf>
    <xf numFmtId="0" fontId="26" fillId="0" borderId="103" xfId="0" applyFont="1" applyBorder="1" applyAlignment="1">
      <alignment horizontal="center" vertical="center"/>
    </xf>
    <xf numFmtId="0" fontId="26" fillId="0" borderId="119" xfId="0" applyFont="1" applyBorder="1" applyAlignment="1">
      <alignment horizontal="center" vertical="center"/>
    </xf>
    <xf numFmtId="0" fontId="0" fillId="18" borderId="124" xfId="0" applyFill="1" applyBorder="1" applyAlignment="1">
      <alignment horizontal="center" vertical="center"/>
    </xf>
    <xf numFmtId="0" fontId="0" fillId="18" borderId="121" xfId="0" applyFill="1" applyBorder="1" applyAlignment="1">
      <alignment horizontal="center" vertical="center" wrapText="1"/>
    </xf>
    <xf numFmtId="0" fontId="0" fillId="18" borderId="117" xfId="0" applyFill="1" applyBorder="1" applyAlignment="1">
      <alignment horizontal="center" vertical="center" wrapText="1"/>
    </xf>
    <xf numFmtId="0" fontId="0" fillId="18" borderId="13" xfId="0" applyFill="1" applyBorder="1" applyAlignment="1">
      <alignment horizontal="center" vertical="center" wrapText="1"/>
    </xf>
    <xf numFmtId="0" fontId="0" fillId="18" borderId="36" xfId="0" applyFill="1" applyBorder="1" applyAlignment="1">
      <alignment horizontal="center" vertical="center" wrapText="1"/>
    </xf>
    <xf numFmtId="41" fontId="27" fillId="0" borderId="155" xfId="0" applyNumberFormat="1" applyFont="1" applyBorder="1" applyAlignment="1">
      <alignment horizontal="center" vertical="center"/>
    </xf>
    <xf numFmtId="41" fontId="27" fillId="0" borderId="127" xfId="0" applyNumberFormat="1" applyFont="1" applyBorder="1" applyAlignment="1">
      <alignment horizontal="center" vertical="center"/>
    </xf>
    <xf numFmtId="41" fontId="0" fillId="0" borderId="155" xfId="0" applyNumberFormat="1" applyBorder="1" applyAlignment="1">
      <alignment horizontal="center" vertical="center"/>
    </xf>
    <xf numFmtId="0" fontId="29" fillId="0" borderId="0" xfId="0" applyFont="1" applyBorder="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49" fontId="32" fillId="0" borderId="0" xfId="0" applyNumberFormat="1" applyFont="1" applyBorder="1" applyAlignment="1">
      <alignment vertical="center"/>
    </xf>
    <xf numFmtId="0" fontId="32" fillId="0" borderId="0" xfId="0" applyFont="1" applyBorder="1" applyAlignment="1">
      <alignment horizontal="center" vertical="center"/>
    </xf>
    <xf numFmtId="0" fontId="32" fillId="0" borderId="0" xfId="0" applyNumberFormat="1" applyFont="1" applyBorder="1" applyAlignment="1">
      <alignment horizontal="center" vertical="center"/>
    </xf>
    <xf numFmtId="0" fontId="32" fillId="0" borderId="0" xfId="0" applyFont="1" applyAlignment="1">
      <alignment horizontal="center" vertical="center"/>
    </xf>
    <xf numFmtId="187" fontId="32" fillId="0" borderId="0" xfId="0" applyNumberFormat="1" applyFont="1" applyBorder="1" applyAlignment="1">
      <alignment vertical="center"/>
    </xf>
    <xf numFmtId="176" fontId="32" fillId="0" borderId="0" xfId="0" applyNumberFormat="1" applyFont="1" applyFill="1" applyBorder="1" applyAlignment="1">
      <alignment horizontal="right" vertical="center" indent="1"/>
    </xf>
    <xf numFmtId="177" fontId="32" fillId="0" borderId="0" xfId="0" applyNumberFormat="1" applyFont="1" applyBorder="1" applyAlignment="1">
      <alignment horizontal="right" vertical="center"/>
    </xf>
    <xf numFmtId="0" fontId="32" fillId="0" borderId="0" xfId="0" applyFont="1">
      <alignment vertical="center"/>
    </xf>
    <xf numFmtId="188" fontId="32" fillId="0" borderId="0" xfId="0" applyNumberFormat="1" applyFont="1" applyBorder="1" applyAlignment="1">
      <alignment vertical="center"/>
    </xf>
    <xf numFmtId="0" fontId="33" fillId="0" borderId="0" xfId="0" applyFont="1" applyFill="1" applyBorder="1" applyAlignment="1">
      <alignment vertical="center"/>
    </xf>
    <xf numFmtId="0" fontId="35" fillId="0" borderId="0" xfId="0" applyFont="1" applyFill="1" applyBorder="1" applyAlignment="1">
      <alignment horizontal="center" vertical="center"/>
    </xf>
    <xf numFmtId="179" fontId="32" fillId="0" borderId="0" xfId="0" applyNumberFormat="1" applyFont="1" applyFill="1" applyBorder="1" applyAlignment="1">
      <alignment horizontal="right" vertical="center"/>
    </xf>
    <xf numFmtId="0" fontId="32" fillId="0" borderId="0" xfId="0" applyFont="1" applyBorder="1">
      <alignment vertical="center"/>
    </xf>
    <xf numFmtId="188"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0" fontId="37" fillId="0" borderId="0" xfId="0" applyFont="1" applyFill="1" applyBorder="1" applyAlignment="1">
      <alignment vertical="center" shrinkToFit="1"/>
    </xf>
    <xf numFmtId="178" fontId="32" fillId="0" borderId="0" xfId="0" applyNumberFormat="1" applyFont="1" applyFill="1" applyBorder="1" applyAlignment="1">
      <alignment vertical="center"/>
    </xf>
    <xf numFmtId="176" fontId="33" fillId="0" borderId="0" xfId="0" applyNumberFormat="1" applyFont="1" applyFill="1" applyBorder="1" applyAlignment="1">
      <alignment horizontal="center" vertical="center"/>
    </xf>
    <xf numFmtId="0" fontId="37" fillId="0" borderId="0" xfId="0" applyFont="1" applyBorder="1" applyAlignment="1">
      <alignment vertical="center" shrinkToFit="1"/>
    </xf>
    <xf numFmtId="181" fontId="32" fillId="0" borderId="0" xfId="0" applyNumberFormat="1" applyFont="1" applyFill="1" applyBorder="1" applyAlignment="1">
      <alignment vertical="center"/>
    </xf>
    <xf numFmtId="179" fontId="33" fillId="0" borderId="0" xfId="0" applyNumberFormat="1" applyFont="1" applyFill="1" applyBorder="1" applyAlignment="1">
      <alignment horizontal="right" vertical="center"/>
    </xf>
    <xf numFmtId="181" fontId="33" fillId="0" borderId="0" xfId="0" applyNumberFormat="1" applyFont="1" applyFill="1" applyBorder="1" applyAlignment="1">
      <alignment horizontal="right" vertical="center"/>
    </xf>
    <xf numFmtId="0" fontId="32" fillId="0" borderId="0" xfId="0" applyFont="1" applyFill="1" applyBorder="1">
      <alignment vertical="center"/>
    </xf>
    <xf numFmtId="49" fontId="32" fillId="0" borderId="0" xfId="0" applyNumberFormat="1" applyFont="1" applyFill="1" applyBorder="1">
      <alignment vertical="center"/>
    </xf>
    <xf numFmtId="0" fontId="36" fillId="0" borderId="0" xfId="0" applyFont="1" applyFill="1" applyBorder="1">
      <alignment vertical="center"/>
    </xf>
    <xf numFmtId="0" fontId="32" fillId="0" borderId="0" xfId="0" applyFont="1" applyFill="1" applyBorder="1" applyAlignment="1">
      <alignment horizontal="left" vertical="center"/>
    </xf>
    <xf numFmtId="182" fontId="32" fillId="0" borderId="0" xfId="43" applyNumberFormat="1" applyFont="1" applyFill="1" applyBorder="1">
      <alignment vertical="center"/>
    </xf>
    <xf numFmtId="0" fontId="32" fillId="0" borderId="0" xfId="0" applyFont="1" applyFill="1" applyBorder="1" applyAlignment="1">
      <alignment vertical="center"/>
    </xf>
    <xf numFmtId="179" fontId="32" fillId="0" borderId="0" xfId="0" applyNumberFormat="1" applyFont="1" applyFill="1" applyBorder="1">
      <alignment vertical="center"/>
    </xf>
    <xf numFmtId="49" fontId="32" fillId="0" borderId="0" xfId="0" applyNumberFormat="1" applyFont="1" applyFill="1" applyBorder="1" applyAlignment="1">
      <alignment vertical="center"/>
    </xf>
    <xf numFmtId="179" fontId="33" fillId="0" borderId="0" xfId="0" applyNumberFormat="1" applyFont="1" applyFill="1" applyBorder="1" applyAlignment="1">
      <alignment horizontal="left" vertical="center"/>
    </xf>
    <xf numFmtId="190" fontId="34" fillId="0" borderId="0" xfId="0" applyNumberFormat="1" applyFont="1" applyFill="1" applyBorder="1">
      <alignment vertical="center"/>
    </xf>
    <xf numFmtId="179" fontId="33" fillId="0" borderId="0" xfId="0" applyNumberFormat="1" applyFont="1" applyFill="1" applyBorder="1">
      <alignment vertical="center"/>
    </xf>
    <xf numFmtId="182" fontId="32" fillId="0" borderId="0" xfId="43" applyNumberFormat="1" applyFont="1" applyFill="1" applyBorder="1" applyAlignment="1">
      <alignment horizontal="right" vertical="center"/>
    </xf>
    <xf numFmtId="0" fontId="32" fillId="0" borderId="0" xfId="0" applyFont="1" applyFill="1" applyBorder="1" applyAlignment="1">
      <alignment horizontal="right" vertical="center"/>
    </xf>
    <xf numFmtId="0" fontId="32" fillId="0" borderId="0" xfId="0" applyFont="1" applyFill="1" applyBorder="1" applyAlignment="1">
      <alignment vertical="center" shrinkToFit="1"/>
    </xf>
    <xf numFmtId="178" fontId="33" fillId="0" borderId="0" xfId="0" applyNumberFormat="1" applyFont="1" applyFill="1" applyBorder="1" applyAlignment="1">
      <alignment horizontal="right" vertical="center"/>
    </xf>
    <xf numFmtId="182" fontId="32" fillId="0" borderId="0" xfId="0" applyNumberFormat="1" applyFont="1" applyFill="1" applyBorder="1">
      <alignment vertical="center"/>
    </xf>
    <xf numFmtId="178" fontId="38" fillId="0" borderId="0" xfId="0" applyNumberFormat="1" applyFont="1" applyFill="1" applyBorder="1" applyAlignment="1">
      <alignment horizontal="right" vertical="center"/>
    </xf>
    <xf numFmtId="178" fontId="32" fillId="0" borderId="0" xfId="0" applyNumberFormat="1" applyFont="1" applyFill="1" applyBorder="1">
      <alignment vertical="center"/>
    </xf>
    <xf numFmtId="0" fontId="32" fillId="0" borderId="0" xfId="0" applyFont="1" applyFill="1" applyBorder="1" applyAlignment="1">
      <alignment horizontal="center" vertical="center"/>
    </xf>
    <xf numFmtId="0" fontId="35" fillId="0" borderId="0" xfId="0" applyFont="1" applyFill="1" applyBorder="1">
      <alignment vertical="center"/>
    </xf>
    <xf numFmtId="0" fontId="32" fillId="0" borderId="0" xfId="0" applyFont="1" applyFill="1" applyBorder="1" applyAlignment="1">
      <alignment horizontal="distributed" vertical="center"/>
    </xf>
    <xf numFmtId="0" fontId="37" fillId="0" borderId="0" xfId="0" applyFont="1" applyFill="1" applyBorder="1" applyAlignment="1">
      <alignment horizontal="distributed" vertical="center"/>
    </xf>
    <xf numFmtId="0" fontId="33" fillId="0" borderId="0" xfId="0" applyFont="1" applyFill="1" applyBorder="1" applyAlignment="1">
      <alignment horizontal="distributed"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4">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94339622641792"/>
          <c:y val="9.813084112149717E-2"/>
          <c:w val="0.70889487870620005"/>
          <c:h val="0.73598130841121501"/>
        </c:manualLayout>
      </c:layout>
      <c:barChart>
        <c:barDir val="col"/>
        <c:grouping val="clustered"/>
        <c:varyColors val="0"/>
        <c:ser>
          <c:idx val="0"/>
          <c:order val="0"/>
          <c:tx>
            <c:strRef>
              <c:f>グラフ!$I$11</c:f>
              <c:strCache>
                <c:ptCount val="1"/>
                <c:pt idx="0">
                  <c:v>収穫面積</c:v>
                </c:pt>
              </c:strCache>
            </c:strRef>
          </c:tx>
          <c:spPr>
            <a:solidFill>
              <a:schemeClr val="tx1">
                <a:lumMod val="65000"/>
                <a:lumOff val="35000"/>
              </a:schemeClr>
            </a:solidFill>
            <a:ln w="12700">
              <a:solidFill>
                <a:srgbClr val="000000"/>
              </a:solidFill>
              <a:prstDash val="solid"/>
            </a:ln>
          </c:spPr>
          <c:invertIfNegative val="0"/>
          <c:dLbls>
            <c:dLbl>
              <c:idx val="0"/>
              <c:tx>
                <c:rich>
                  <a:bodyPr/>
                  <a:lstStyle/>
                  <a:p>
                    <a:fld id="{2E9AEDC0-AD3D-43A6-AC52-5EBA7E211DC1}"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845-484B-B6A2-FEC50D0E86F1}"/>
                </c:ext>
              </c:extLst>
            </c:dLbl>
            <c:dLbl>
              <c:idx val="1"/>
              <c:tx>
                <c:rich>
                  <a:bodyPr/>
                  <a:lstStyle/>
                  <a:p>
                    <a:fld id="{1E394678-44BC-49F4-A31C-464DA46FBA4E}"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845-484B-B6A2-FEC50D0E86F1}"/>
                </c:ext>
              </c:extLst>
            </c:dLbl>
            <c:dLbl>
              <c:idx val="2"/>
              <c:tx>
                <c:rich>
                  <a:bodyPr/>
                  <a:lstStyle/>
                  <a:p>
                    <a:fld id="{7D2E376E-AE8F-4E0F-82E1-27632062C726}"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845-484B-B6A2-FEC50D0E86F1}"/>
                </c:ext>
              </c:extLst>
            </c:dLbl>
            <c:dLbl>
              <c:idx val="3"/>
              <c:tx>
                <c:rich>
                  <a:bodyPr/>
                  <a:lstStyle/>
                  <a:p>
                    <a:fld id="{6B4E7F54-78A4-423C-84C7-59D7690CE92A}"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845-484B-B6A2-FEC50D0E86F1}"/>
                </c:ext>
              </c:extLst>
            </c:dLbl>
            <c:dLbl>
              <c:idx val="4"/>
              <c:tx>
                <c:rich>
                  <a:bodyPr/>
                  <a:lstStyle/>
                  <a:p>
                    <a:fld id="{B19B62D1-B3B9-4E0C-A49E-5EE082AD9618}"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845-484B-B6A2-FEC50D0E86F1}"/>
                </c:ext>
              </c:extLst>
            </c:dLbl>
            <c:dLbl>
              <c:idx val="5"/>
              <c:tx>
                <c:rich>
                  <a:bodyPr/>
                  <a:lstStyle/>
                  <a:p>
                    <a:fld id="{FCFBF160-AA2F-4AF9-B38C-AE2D024DD1BE}"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845-484B-B6A2-FEC50D0E86F1}"/>
                </c:ext>
              </c:extLst>
            </c:dLbl>
            <c:spPr>
              <a:noFill/>
              <a:ln>
                <a:noFill/>
              </a:ln>
              <a:effectLst/>
            </c:spPr>
            <c:txPr>
              <a:bodyPr anchor="ctr" anchorCtr="0"/>
              <a:lstStyle/>
              <a:p>
                <a:pPr>
                  <a:defRPr sz="900" baseline="0">
                    <a:solidFill>
                      <a:schemeClr val="bg1"/>
                    </a:solidFill>
                    <a:latin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  29～30</c:v>
                </c:pt>
                <c:pt idx="1">
                  <c:v>30～令和元年</c:v>
                </c:pt>
                <c:pt idx="2">
                  <c:v>  令和元～2年</c:v>
                </c:pt>
                <c:pt idx="3">
                  <c:v>   2～3</c:v>
                </c:pt>
                <c:pt idx="4">
                  <c:v>   3～4</c:v>
                </c:pt>
                <c:pt idx="5">
                  <c:v>   4～5</c:v>
                </c:pt>
              </c:strCache>
            </c:strRef>
          </c:cat>
          <c:val>
            <c:numRef>
              <c:f>グラフ!$I$12:$I$17</c:f>
              <c:numCache>
                <c:formatCode>#,##0_ </c:formatCode>
                <c:ptCount val="6"/>
                <c:pt idx="0">
                  <c:v>495</c:v>
                </c:pt>
                <c:pt idx="1">
                  <c:v>240</c:v>
                </c:pt>
                <c:pt idx="2">
                  <c:v>242</c:v>
                </c:pt>
                <c:pt idx="3">
                  <c:v>229</c:v>
                </c:pt>
                <c:pt idx="4">
                  <c:v>190</c:v>
                </c:pt>
                <c:pt idx="5">
                  <c:v>167</c:v>
                </c:pt>
              </c:numCache>
            </c:numRef>
          </c:val>
          <c:extLst>
            <c:ext xmlns:c16="http://schemas.microsoft.com/office/drawing/2014/chart" uri="{C3380CC4-5D6E-409C-BE32-E72D297353CC}">
              <c16:uniqueId val="{00000000-1258-406C-8A7A-ED8E900E2230}"/>
            </c:ext>
          </c:extLst>
        </c:ser>
        <c:ser>
          <c:idx val="1"/>
          <c:order val="1"/>
          <c:tx>
            <c:strRef>
              <c:f>グラフ!$J$11</c:f>
              <c:strCache>
                <c:ptCount val="1"/>
                <c:pt idx="0">
                  <c:v>収穫量</c:v>
                </c:pt>
              </c:strCache>
            </c:strRef>
          </c:tx>
          <c:spPr>
            <a:solidFill>
              <a:schemeClr val="bg1">
                <a:lumMod val="85000"/>
              </a:schemeClr>
            </a:solidFill>
            <a:ln w="12700">
              <a:solidFill>
                <a:srgbClr val="000000"/>
              </a:solidFill>
              <a:prstDash val="solid"/>
            </a:ln>
          </c:spPr>
          <c:invertIfNegative val="0"/>
          <c:dLbls>
            <c:spPr>
              <a:noFill/>
              <a:ln>
                <a:noFill/>
              </a:ln>
              <a:effectLst/>
            </c:spPr>
            <c:txPr>
              <a:bodyPr/>
              <a:lstStyle/>
              <a:p>
                <a:pPr>
                  <a:defRPr sz="810" baseline="0">
                    <a:latin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  29～30</c:v>
                </c:pt>
                <c:pt idx="1">
                  <c:v>30～令和元年</c:v>
                </c:pt>
                <c:pt idx="2">
                  <c:v>  令和元～2年</c:v>
                </c:pt>
                <c:pt idx="3">
                  <c:v>   2～3</c:v>
                </c:pt>
                <c:pt idx="4">
                  <c:v>   3～4</c:v>
                </c:pt>
                <c:pt idx="5">
                  <c:v>   4～5</c:v>
                </c:pt>
              </c:strCache>
            </c:strRef>
          </c:cat>
          <c:val>
            <c:numRef>
              <c:f>グラフ!$J$12:$J$17</c:f>
              <c:numCache>
                <c:formatCode>#,##0_ </c:formatCode>
                <c:ptCount val="6"/>
                <c:pt idx="0">
                  <c:v>252</c:v>
                </c:pt>
                <c:pt idx="1">
                  <c:v>87</c:v>
                </c:pt>
                <c:pt idx="2">
                  <c:v>109</c:v>
                </c:pt>
                <c:pt idx="3">
                  <c:v>129</c:v>
                </c:pt>
                <c:pt idx="4">
                  <c:v>98</c:v>
                </c:pt>
                <c:pt idx="5">
                  <c:v>62</c:v>
                </c:pt>
              </c:numCache>
            </c:numRef>
          </c:val>
          <c:extLst>
            <c:ext xmlns:c16="http://schemas.microsoft.com/office/drawing/2014/chart" uri="{C3380CC4-5D6E-409C-BE32-E72D297353CC}">
              <c16:uniqueId val="{00000001-1258-406C-8A7A-ED8E900E2230}"/>
            </c:ext>
          </c:extLst>
        </c:ser>
        <c:dLbls>
          <c:showLegendKey val="0"/>
          <c:showVal val="1"/>
          <c:showCatName val="0"/>
          <c:showSerName val="0"/>
          <c:showPercent val="0"/>
          <c:showBubbleSize val="0"/>
        </c:dLbls>
        <c:gapWidth val="30"/>
        <c:axId val="427645112"/>
        <c:axId val="427648640"/>
      </c:barChart>
      <c:lineChart>
        <c:grouping val="standard"/>
        <c:varyColors val="0"/>
        <c:ser>
          <c:idx val="0"/>
          <c:order val="2"/>
          <c:tx>
            <c:strRef>
              <c:f>グラフ!$K$11</c:f>
              <c:strCache>
                <c:ptCount val="1"/>
                <c:pt idx="0">
                  <c:v>反収</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6.8278854933697064E-2"/>
                  <c:y val="-3.59275037394393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58-406C-8A7A-ED8E900E2230}"/>
                </c:ext>
              </c:extLst>
            </c:dLbl>
            <c:dLbl>
              <c:idx val="1"/>
              <c:layout>
                <c:manualLayout>
                  <c:x val="-5.2653493553453373E-3"/>
                  <c:y val="-5.180810731991834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58-406C-8A7A-ED8E900E2230}"/>
                </c:ext>
              </c:extLst>
            </c:dLbl>
            <c:dLbl>
              <c:idx val="2"/>
              <c:layout>
                <c:manualLayout>
                  <c:x val="-6.8316791521814621E-2"/>
                  <c:y val="-3.97191773666547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58-406C-8A7A-ED8E900E2230}"/>
                </c:ext>
              </c:extLst>
            </c:dLbl>
            <c:dLbl>
              <c:idx val="3"/>
              <c:layout>
                <c:manualLayout>
                  <c:x val="-6.0850140618722376E-2"/>
                  <c:y val="-3.002357344220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45-484B-B6A2-FEC50D0E86F1}"/>
                </c:ext>
              </c:extLst>
            </c:dLbl>
            <c:dLbl>
              <c:idx val="4"/>
              <c:layout>
                <c:manualLayout>
                  <c:x val="-4.9736805580919682E-2"/>
                  <c:y val="-3.62258189948478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45-484B-B6A2-FEC50D0E86F1}"/>
                </c:ext>
              </c:extLst>
            </c:dLbl>
            <c:dLbl>
              <c:idx val="5"/>
              <c:layout>
                <c:manualLayout>
                  <c:x val="-6.4542101004123123E-2"/>
                  <c:y val="-6.0681942804269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845-484B-B6A2-FEC50D0E86F1}"/>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  29～30</c:v>
                </c:pt>
                <c:pt idx="1">
                  <c:v>30～令和元年</c:v>
                </c:pt>
                <c:pt idx="2">
                  <c:v>  令和元～2年</c:v>
                </c:pt>
                <c:pt idx="3">
                  <c:v>   2～3</c:v>
                </c:pt>
                <c:pt idx="4">
                  <c:v>   3～4</c:v>
                </c:pt>
                <c:pt idx="5">
                  <c:v>   4～5</c:v>
                </c:pt>
              </c:strCache>
            </c:strRef>
          </c:cat>
          <c:val>
            <c:numRef>
              <c:f>グラフ!$K$12:$K$17</c:f>
              <c:numCache>
                <c:formatCode>#,##0_ </c:formatCode>
                <c:ptCount val="6"/>
                <c:pt idx="0">
                  <c:v>5093</c:v>
                </c:pt>
                <c:pt idx="1">
                  <c:v>3637</c:v>
                </c:pt>
                <c:pt idx="2">
                  <c:v>4547</c:v>
                </c:pt>
                <c:pt idx="3">
                  <c:v>5607</c:v>
                </c:pt>
                <c:pt idx="4">
                  <c:v>5166</c:v>
                </c:pt>
                <c:pt idx="5">
                  <c:v>3697</c:v>
                </c:pt>
              </c:numCache>
            </c:numRef>
          </c:val>
          <c:smooth val="0"/>
          <c:extLst>
            <c:ext xmlns:c16="http://schemas.microsoft.com/office/drawing/2014/chart" uri="{C3380CC4-5D6E-409C-BE32-E72D297353CC}">
              <c16:uniqueId val="{00000005-1258-406C-8A7A-ED8E900E2230}"/>
            </c:ext>
          </c:extLst>
        </c:ser>
        <c:dLbls>
          <c:showLegendKey val="0"/>
          <c:showVal val="1"/>
          <c:showCatName val="0"/>
          <c:showSerName val="0"/>
          <c:showPercent val="0"/>
          <c:showBubbleSize val="0"/>
        </c:dLbls>
        <c:marker val="1"/>
        <c:smooth val="0"/>
        <c:axId val="427645504"/>
        <c:axId val="427647072"/>
      </c:lineChart>
      <c:catAx>
        <c:axId val="4276451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7648640"/>
        <c:crossesAt val="0"/>
        <c:auto val="1"/>
        <c:lblAlgn val="ctr"/>
        <c:lblOffset val="100"/>
        <c:tickLblSkip val="1"/>
        <c:tickMarkSkip val="1"/>
        <c:noMultiLvlLbl val="0"/>
      </c:catAx>
      <c:valAx>
        <c:axId val="427648640"/>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ﾄ ﾝ（収穫量）
ｱｰﾙ（面積）</a:t>
                </a:r>
              </a:p>
            </c:rich>
          </c:tx>
          <c:layout>
            <c:manualLayout>
              <c:xMode val="edge"/>
              <c:yMode val="edge"/>
              <c:x val="0.10242587601078169"/>
              <c:y val="1.4018664333624826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7645112"/>
        <c:crosses val="autoZero"/>
        <c:crossBetween val="between"/>
      </c:valAx>
      <c:catAx>
        <c:axId val="427645504"/>
        <c:scaling>
          <c:orientation val="minMax"/>
        </c:scaling>
        <c:delete val="1"/>
        <c:axPos val="b"/>
        <c:numFmt formatCode="General" sourceLinked="1"/>
        <c:majorTickMark val="out"/>
        <c:minorTickMark val="none"/>
        <c:tickLblPos val="none"/>
        <c:crossAx val="427647072"/>
        <c:crossesAt val="0"/>
        <c:auto val="1"/>
        <c:lblAlgn val="ctr"/>
        <c:lblOffset val="100"/>
        <c:noMultiLvlLbl val="0"/>
      </c:catAx>
      <c:valAx>
        <c:axId val="427647072"/>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ｋｇ</a:t>
                </a:r>
                <a:endParaRPr lang="en-US" altLang="ja-JP"/>
              </a:p>
            </c:rich>
          </c:tx>
          <c:layout>
            <c:manualLayout>
              <c:xMode val="edge"/>
              <c:yMode val="edge"/>
              <c:x val="0.81401617250673852"/>
              <c:y val="3.504666083406241E-2"/>
            </c:manualLayout>
          </c:layout>
          <c:overlay val="0"/>
          <c:spPr>
            <a:noFill/>
            <a:ln w="25400">
              <a:noFill/>
            </a:ln>
          </c:spPr>
        </c:title>
        <c:numFmt formatCode="#,##0_ " sourceLinked="1"/>
        <c:majorTickMark val="in"/>
        <c:minorTickMark val="none"/>
        <c:tickLblPos val="nextTo"/>
        <c:txPr>
          <a:bodyPr rot="0" vert="horz"/>
          <a:lstStyle/>
          <a:p>
            <a:pPr>
              <a:defRPr/>
            </a:pPr>
            <a:endParaRPr lang="ja-JP"/>
          </a:p>
        </c:txPr>
        <c:crossAx val="427645504"/>
        <c:crosses val="max"/>
        <c:crossBetween val="between"/>
      </c:valAx>
      <c:spPr>
        <a:noFill/>
        <a:ln w="12700">
          <a:solidFill>
            <a:srgbClr val="000000"/>
          </a:solidFill>
          <a:prstDash val="solid"/>
        </a:ln>
      </c:spPr>
    </c:plotArea>
    <c:legend>
      <c:legendPos val="r"/>
      <c:layout>
        <c:manualLayout>
          <c:xMode val="edge"/>
          <c:yMode val="edge"/>
          <c:x val="0.15363881401617271"/>
          <c:y val="0.92824283909061933"/>
          <c:w val="0.64690026954178581"/>
          <c:h val="6.4814961333011928E-2"/>
        </c:manualLayout>
      </c:layout>
      <c:overlay val="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量</a:t>
            </a:r>
          </a:p>
        </c:rich>
      </c:tx>
      <c:layout>
        <c:manualLayout>
          <c:xMode val="edge"/>
          <c:yMode val="edge"/>
          <c:x val="0.38392982127234893"/>
          <c:y val="0.10027128722730796"/>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6309774663360483E-2"/>
          <c:y val="0.19783250188564397"/>
          <c:w val="0.75595457808599065"/>
          <c:h val="0.68834870519114477"/>
        </c:manualLayout>
      </c:layout>
      <c:doughnutChart>
        <c:varyColors val="1"/>
        <c:ser>
          <c:idx val="0"/>
          <c:order val="0"/>
          <c:tx>
            <c:strRef>
              <c:f>グラフ!$I$80:$I$82</c:f>
              <c:strCache>
                <c:ptCount val="3"/>
                <c:pt idx="0">
                  <c:v>119,381 </c:v>
                </c:pt>
                <c:pt idx="1">
                  <c:v>144,355 </c:v>
                </c:pt>
                <c:pt idx="2">
                  <c:v>14,734 </c:v>
                </c:pt>
              </c:strCache>
            </c:strRef>
          </c:tx>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86CF-4F05-86E0-180D0E144040}"/>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86CF-4F05-86E0-180D0E144040}"/>
              </c:ext>
            </c:extLst>
          </c:dPt>
          <c:dPt>
            <c:idx val="2"/>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6CF-4F05-86E0-180D0E144040}"/>
              </c:ext>
            </c:extLst>
          </c:dPt>
          <c:dLbls>
            <c:dLbl>
              <c:idx val="1"/>
              <c:layout>
                <c:manualLayout>
                  <c:x val="-1.8021809773778295E-2"/>
                  <c:y val="-9.003830293068853E-3"/>
                </c:manualLayout>
              </c:layout>
              <c:numFmt formatCode="0.0%" sourceLinked="0"/>
              <c:spPr>
                <a:solidFill>
                  <a:schemeClr val="bg1"/>
                </a:solidFill>
                <a:ln w="12700">
                  <a:solidFill>
                    <a:srgbClr val="000000"/>
                  </a:solidFill>
                  <a:prstDash val="solid"/>
                </a:ln>
              </c:spPr>
              <c:txPr>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388888888888889"/>
                      <c:h val="0.16438561218649561"/>
                    </c:manualLayout>
                  </c15:layout>
                </c:ext>
                <c:ext xmlns:c16="http://schemas.microsoft.com/office/drawing/2014/chart" uri="{C3380CC4-5D6E-409C-BE32-E72D297353CC}">
                  <c16:uniqueId val="{00000003-86CF-4F05-86E0-180D0E144040}"/>
                </c:ext>
              </c:extLst>
            </c:dLbl>
            <c:dLbl>
              <c:idx val="2"/>
              <c:layout>
                <c:manualLayout>
                  <c:x val="-2.088414256228484E-3"/>
                  <c:y val="-2.33769942355363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CF-4F05-86E0-180D0E144040}"/>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グラフ!$H$80:$H$82</c:f>
              <c:strCache>
                <c:ptCount val="3"/>
                <c:pt idx="0">
                  <c:v>魚類</c:v>
                </c:pt>
                <c:pt idx="1">
                  <c:v>水産動物類</c:v>
                </c:pt>
                <c:pt idx="2">
                  <c:v>養殖</c:v>
                </c:pt>
              </c:strCache>
            </c:strRef>
          </c:cat>
          <c:val>
            <c:numRef>
              <c:f>グラフ!$I$80:$I$82</c:f>
              <c:numCache>
                <c:formatCode>#,##0_ </c:formatCode>
                <c:ptCount val="3"/>
                <c:pt idx="0">
                  <c:v>119381</c:v>
                </c:pt>
                <c:pt idx="1">
                  <c:v>144355</c:v>
                </c:pt>
                <c:pt idx="2">
                  <c:v>14734</c:v>
                </c:pt>
              </c:numCache>
            </c:numRef>
          </c:val>
          <c:extLst>
            <c:ext xmlns:c16="http://schemas.microsoft.com/office/drawing/2014/chart" uri="{C3380CC4-5D6E-409C-BE32-E72D297353CC}">
              <c16:uniqueId val="{00000006-86CF-4F05-86E0-180D0E144040}"/>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高</a:t>
            </a:r>
          </a:p>
        </c:rich>
      </c:tx>
      <c:layout>
        <c:manualLayout>
          <c:xMode val="edge"/>
          <c:yMode val="edge"/>
          <c:x val="0.41428571428571431"/>
          <c:y val="9.7297297297297303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0000000000024"/>
          <c:y val="0.20270297020556668"/>
          <c:w val="0.70000000000000062"/>
          <c:h val="0.66216303600485804"/>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718-4BEA-87CB-0DE6981A31A7}"/>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718-4BEA-87CB-0DE6981A31A7}"/>
              </c:ext>
            </c:extLst>
          </c:dPt>
          <c:dPt>
            <c:idx val="2"/>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718-4BEA-87CB-0DE6981A31A7}"/>
              </c:ext>
            </c:extLst>
          </c:dPt>
          <c:dLbls>
            <c:dLbl>
              <c:idx val="1"/>
              <c:layout>
                <c:manualLayout>
                  <c:x val="-3.4539953246312698E-2"/>
                  <c:y val="-3.4509466411881504E-2"/>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3320096144424004"/>
                      <c:h val="0.16201260346241023"/>
                    </c:manualLayout>
                  </c15:layout>
                </c:ext>
                <c:ext xmlns:c16="http://schemas.microsoft.com/office/drawing/2014/chart" uri="{C3380CC4-5D6E-409C-BE32-E72D297353CC}">
                  <c16:uniqueId val="{00000003-2718-4BEA-87CB-0DE6981A31A7}"/>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グラフ!$H$86:$H$88</c:f>
              <c:strCache>
                <c:ptCount val="3"/>
                <c:pt idx="0">
                  <c:v>魚類</c:v>
                </c:pt>
                <c:pt idx="1">
                  <c:v>水産動物類</c:v>
                </c:pt>
                <c:pt idx="2">
                  <c:v>養殖</c:v>
                </c:pt>
              </c:strCache>
            </c:strRef>
          </c:cat>
          <c:val>
            <c:numRef>
              <c:f>グラフ!$I$86:$I$88</c:f>
              <c:numCache>
                <c:formatCode>#,##0_ </c:formatCode>
                <c:ptCount val="3"/>
                <c:pt idx="0">
                  <c:v>118801</c:v>
                </c:pt>
                <c:pt idx="1">
                  <c:v>185596</c:v>
                </c:pt>
                <c:pt idx="2">
                  <c:v>22955</c:v>
                </c:pt>
              </c:numCache>
            </c:numRef>
          </c:val>
          <c:extLst>
            <c:ext xmlns:c16="http://schemas.microsoft.com/office/drawing/2014/chart" uri="{C3380CC4-5D6E-409C-BE32-E72D297353CC}">
              <c16:uniqueId val="{00000006-2718-4BEA-87CB-0DE6981A31A7}"/>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令和４年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3636459078979408"/>
          <c:y val="2.91262135922330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768098850390948"/>
          <c:y val="0.22878780929082898"/>
          <c:w val="0.76435246932079193"/>
          <c:h val="0.62398476770515876"/>
        </c:manualLayout>
      </c:layout>
      <c:doughnutChart>
        <c:varyColors val="1"/>
        <c:ser>
          <c:idx val="0"/>
          <c:order val="0"/>
          <c:spPr>
            <a:solidFill>
              <a:srgbClr val="9999FF"/>
            </a:solidFill>
            <a:ln w="12700">
              <a:solidFill>
                <a:srgbClr val="000000"/>
              </a:solidFill>
              <a:prstDash val="solid"/>
            </a:ln>
          </c:spPr>
          <c:dPt>
            <c:idx val="1"/>
            <c:bubble3D val="0"/>
            <c:spPr>
              <a:solidFill>
                <a:srgbClr val="000000"/>
              </a:solidFill>
              <a:ln w="12700">
                <a:solidFill>
                  <a:srgbClr val="000000"/>
                </a:solidFill>
                <a:prstDash val="solid"/>
              </a:ln>
            </c:spPr>
            <c:extLst>
              <c:ext xmlns:c16="http://schemas.microsoft.com/office/drawing/2014/chart" uri="{C3380CC4-5D6E-409C-BE32-E72D297353CC}">
                <c16:uniqueId val="{00000001-A420-44F5-AFFF-AD69E6C6A1AC}"/>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420-44F5-AFFF-AD69E6C6A1AC}"/>
              </c:ext>
            </c:extLst>
          </c:dPt>
          <c:dPt>
            <c:idx val="3"/>
            <c:bubble3D val="0"/>
            <c:spPr>
              <a:pattFill prst="pct8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420-44F5-AFFF-AD69E6C6A1AC}"/>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A420-44F5-AFFF-AD69E6C6A1AC}"/>
              </c:ext>
            </c:extLst>
          </c:dPt>
          <c:dLbls>
            <c:dLbl>
              <c:idx val="0"/>
              <c:delete val="1"/>
              <c:extLst>
                <c:ext xmlns:c15="http://schemas.microsoft.com/office/drawing/2012/chart" uri="{CE6537A1-D6FC-4f65-9D91-7224C49458BB}"/>
                <c:ext xmlns:c16="http://schemas.microsoft.com/office/drawing/2014/chart" uri="{C3380CC4-5D6E-409C-BE32-E72D297353CC}">
                  <c16:uniqueId val="{00000008-A420-44F5-AFFF-AD69E6C6A1AC}"/>
                </c:ext>
              </c:extLst>
            </c:dLbl>
            <c:dLbl>
              <c:idx val="1"/>
              <c:delete val="1"/>
              <c:extLst>
                <c:ext xmlns:c15="http://schemas.microsoft.com/office/drawing/2012/chart" uri="{CE6537A1-D6FC-4f65-9D91-7224C49458BB}"/>
                <c:ext xmlns:c16="http://schemas.microsoft.com/office/drawing/2014/chart" uri="{C3380CC4-5D6E-409C-BE32-E72D297353CC}">
                  <c16:uniqueId val="{00000001-A420-44F5-AFFF-AD69E6C6A1AC}"/>
                </c:ext>
              </c:extLst>
            </c:dLbl>
            <c:dLbl>
              <c:idx val="2"/>
              <c:delete val="1"/>
              <c:extLst>
                <c:ext xmlns:c15="http://schemas.microsoft.com/office/drawing/2012/chart" uri="{CE6537A1-D6FC-4f65-9D91-7224C49458BB}"/>
                <c:ext xmlns:c16="http://schemas.microsoft.com/office/drawing/2014/chart" uri="{C3380CC4-5D6E-409C-BE32-E72D297353CC}">
                  <c16:uniqueId val="{00000003-A420-44F5-AFFF-AD69E6C6A1AC}"/>
                </c:ext>
              </c:extLst>
            </c:dLbl>
            <c:dLbl>
              <c:idx val="3"/>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20-44F5-AFFF-AD69E6C6A1AC}"/>
                </c:ext>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グラフ!$H$21:$L$21</c:f>
              <c:strCache>
                <c:ptCount val="5"/>
                <c:pt idx="0">
                  <c:v>馬</c:v>
                </c:pt>
                <c:pt idx="1">
                  <c:v>肉用牛</c:v>
                </c:pt>
                <c:pt idx="2">
                  <c:v>豚</c:v>
                </c:pt>
                <c:pt idx="3">
                  <c:v>山羊</c:v>
                </c:pt>
                <c:pt idx="4">
                  <c:v>鶏</c:v>
                </c:pt>
              </c:strCache>
            </c:strRef>
          </c:cat>
          <c:val>
            <c:numRef>
              <c:f>グラフ!$H$22:$L$22</c:f>
              <c:numCache>
                <c:formatCode>#,##0_);[Red]\(#,##0\)</c:formatCode>
                <c:ptCount val="5"/>
                <c:pt idx="0" formatCode="#,##0;[Red]#,##0">
                  <c:v>0</c:v>
                </c:pt>
                <c:pt idx="1">
                  <c:v>0</c:v>
                </c:pt>
                <c:pt idx="2">
                  <c:v>0</c:v>
                </c:pt>
                <c:pt idx="3">
                  <c:v>10</c:v>
                </c:pt>
                <c:pt idx="4">
                  <c:v>270</c:v>
                </c:pt>
              </c:numCache>
            </c:numRef>
          </c:val>
          <c:extLst>
            <c:ext xmlns:c16="http://schemas.microsoft.com/office/drawing/2014/chart" uri="{C3380CC4-5D6E-409C-BE32-E72D297353CC}">
              <c16:uniqueId val="{00000009-A420-44F5-AFFF-AD69E6C6A1AC}"/>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2020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2018604194924932"/>
          <c:y val="3.2365320262474725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0299296814136857"/>
          <c:y val="0.19949553966079084"/>
          <c:w val="0.79677823235548739"/>
          <c:h val="0.65045577817084854"/>
        </c:manualLayout>
      </c:layout>
      <c:doughnutChart>
        <c:varyColors val="1"/>
        <c:ser>
          <c:idx val="0"/>
          <c:order val="0"/>
          <c:spPr>
            <a:solidFill>
              <a:srgbClr val="9999FF"/>
            </a:solidFill>
            <a:ln w="12700">
              <a:solidFill>
                <a:srgbClr val="000000"/>
              </a:solidFill>
              <a:prstDash val="solid"/>
            </a:ln>
          </c:spPr>
          <c:dPt>
            <c:idx val="1"/>
            <c:bubble3D val="0"/>
            <c:spPr>
              <a:solidFill>
                <a:schemeClr val="bg1">
                  <a:lumMod val="50000"/>
                </a:schemeClr>
              </a:solidFill>
              <a:ln w="12700">
                <a:solidFill>
                  <a:srgbClr val="000000"/>
                </a:solidFill>
                <a:prstDash val="solid"/>
              </a:ln>
            </c:spPr>
            <c:extLst>
              <c:ext xmlns:c16="http://schemas.microsoft.com/office/drawing/2014/chart" uri="{C3380CC4-5D6E-409C-BE32-E72D297353CC}">
                <c16:uniqueId val="{00000001-E8E1-4F8A-9782-0DB940F9F07A}"/>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E8E1-4F8A-9782-0DB940F9F07A}"/>
              </c:ext>
            </c:extLst>
          </c:dPt>
          <c:dPt>
            <c:idx val="3"/>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E8E1-4F8A-9782-0DB940F9F07A}"/>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E8E1-4F8A-9782-0DB940F9F07A}"/>
              </c:ext>
            </c:extLst>
          </c:dPt>
          <c:dLbls>
            <c:dLbl>
              <c:idx val="0"/>
              <c:layout>
                <c:manualLayout>
                  <c:x val="9.9094344886537539E-2"/>
                  <c:y val="-0.15547105869006961"/>
                </c:manualLayout>
              </c:layout>
              <c:tx>
                <c:rich>
                  <a:bodyPr/>
                  <a:lstStyle/>
                  <a:p>
                    <a:fld id="{E774002E-1235-4B31-A613-DFD405703037}" type="CELLRANGE">
                      <a:rPr lang="en-US" altLang="ja-JP" baseline="0"/>
                      <a:pPr/>
                      <a:t>[CELLRANGE]</a:t>
                    </a:fld>
                    <a:r>
                      <a:rPr lang="en-US" altLang="ja-JP" baseline="0"/>
                      <a:t>
</a:t>
                    </a:r>
                    <a:fld id="{8A80CD2A-D245-48A6-AA8C-0DBF3B39957D}" type="PERCENTAGE">
                      <a:rPr lang="en-US" altLang="ja-JP" baseline="0"/>
                      <a:pPr/>
                      <a:t>[パーセンテージ]</a:t>
                    </a:fld>
                    <a:endParaRPr lang="en-US" altLang="ja-JP" baseline="0"/>
                  </a:p>
                </c:rich>
              </c:tx>
              <c:showLegendKey val="0"/>
              <c:showVal val="0"/>
              <c:showCatName val="0"/>
              <c:showSerName val="0"/>
              <c:showPercent val="1"/>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8E1-4F8A-9782-0DB940F9F07A}"/>
                </c:ext>
              </c:extLst>
            </c:dLbl>
            <c:dLbl>
              <c:idx val="1"/>
              <c:layout>
                <c:manualLayout>
                  <c:x val="-6.1149372022119685E-3"/>
                  <c:y val="1.7584202434447183E-2"/>
                </c:manualLayout>
              </c:layout>
              <c:tx>
                <c:rich>
                  <a:bodyPr/>
                  <a:lstStyle/>
                  <a:p>
                    <a:fld id="{D29FD372-2B03-4B0B-9CCA-A8108BA58675}" type="CATEGORYNAME">
                      <a:rPr lang="en-US" altLang="ja-JP" baseline="0"/>
                      <a:pPr/>
                      <a:t>[分類名]</a:t>
                    </a:fld>
                    <a:r>
                      <a:rPr lang="en-US" altLang="ja-JP" baseline="0"/>
                      <a:t>
</a:t>
                    </a:r>
                    <a:fld id="{1A02C80A-C25C-47B4-806A-DABF9E2F8AB7}" type="PERCENTAGE">
                      <a:rPr lang="en-US" altLang="ja-JP" baseline="0"/>
                      <a:pPr/>
                      <a:t>[パーセンテージ]</a:t>
                    </a:fld>
                    <a:endParaRPr lang="en-US" altLang="ja-JP" baseline="0"/>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8E1-4F8A-9782-0DB940F9F07A}"/>
                </c:ext>
              </c:extLst>
            </c:dLbl>
            <c:dLbl>
              <c:idx val="2"/>
              <c:tx>
                <c:rich>
                  <a:bodyPr/>
                  <a:lstStyle/>
                  <a:p>
                    <a:fld id="{2A7A2536-C3D7-4CDA-B11A-50C5D14C7BCF}" type="CATEGORYNAME">
                      <a:rPr lang="ja-JP" altLang="en-US"/>
                      <a:pPr/>
                      <a:t>[分類名]</a:t>
                    </a:fld>
                    <a:r>
                      <a:rPr lang="ja-JP" altLang="en-US" baseline="0"/>
                      <a:t>
</a:t>
                    </a:r>
                    <a:fld id="{0EC46D9A-3D9C-45E4-A127-22F9E975BCA9}" type="PERCENTAGE">
                      <a:rPr lang="ja-JP" altLang="en-US"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8E1-4F8A-9782-0DB940F9F07A}"/>
                </c:ext>
              </c:extLst>
            </c:dLbl>
            <c:dLbl>
              <c:idx val="3"/>
              <c:layout>
                <c:manualLayout>
                  <c:x val="9.0709157182291035E-3"/>
                  <c:y val="5.25824737419823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8E1-4F8A-9782-0DB940F9F07A}"/>
                </c:ext>
              </c:extLst>
            </c:dLbl>
            <c:dLbl>
              <c:idx val="4"/>
              <c:delete val="1"/>
              <c:extLst>
                <c:ext xmlns:c15="http://schemas.microsoft.com/office/drawing/2012/chart" uri="{CE6537A1-D6FC-4f65-9D91-7224C49458BB}"/>
                <c:ext xmlns:c16="http://schemas.microsoft.com/office/drawing/2014/chart" uri="{C3380CC4-5D6E-409C-BE32-E72D297353CC}">
                  <c16:uniqueId val="{00000007-E8E1-4F8A-9782-0DB940F9F07A}"/>
                </c:ext>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15:showDataLabelsRange val="1"/>
              </c:ext>
            </c:extLst>
          </c:dLbls>
          <c:cat>
            <c:strRef>
              <c:f>グラフ!$H$38:$J$38</c:f>
              <c:strCache>
                <c:ptCount val="3"/>
                <c:pt idx="0">
                  <c:v>田</c:v>
                </c:pt>
                <c:pt idx="1">
                  <c:v>畑</c:v>
                </c:pt>
                <c:pt idx="2">
                  <c:v>果樹園</c:v>
                </c:pt>
              </c:strCache>
            </c:strRef>
          </c:cat>
          <c:val>
            <c:numRef>
              <c:f>グラフ!$H$39:$J$39</c:f>
              <c:numCache>
                <c:formatCode>#,##0_);[Red]\(#,##0\)</c:formatCode>
                <c:ptCount val="3"/>
                <c:pt idx="0" formatCode="#,##0;[Red]#,##0">
                  <c:v>33</c:v>
                </c:pt>
                <c:pt idx="1">
                  <c:v>1118</c:v>
                </c:pt>
                <c:pt idx="2">
                  <c:v>472</c:v>
                </c:pt>
              </c:numCache>
            </c:numRef>
          </c:val>
          <c:extLst>
            <c:ext xmlns:c15="http://schemas.microsoft.com/office/drawing/2012/chart" uri="{02D57815-91ED-43cb-92C2-25804820EDAC}">
              <c15:datalabelsRange>
                <c15:f>グラフ!$H$38</c15:f>
                <c15:dlblRangeCache>
                  <c:ptCount val="1"/>
                  <c:pt idx="0">
                    <c:v>田</c:v>
                  </c:pt>
                </c15:dlblRangeCache>
              </c15:datalabelsRange>
            </c:ext>
            <c:ext xmlns:c16="http://schemas.microsoft.com/office/drawing/2014/chart" uri="{C3380CC4-5D6E-409C-BE32-E72D297353CC}">
              <c16:uniqueId val="{00000009-E8E1-4F8A-9782-0DB940F9F07A}"/>
            </c:ext>
          </c:extLst>
        </c:ser>
        <c:dLbls>
          <c:showLegendKey val="0"/>
          <c:showVal val="0"/>
          <c:showCatName val="0"/>
          <c:showSerName val="0"/>
          <c:showPercent val="0"/>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2020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231141115580848"/>
          <c:y val="2.912618829694717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20606121585350334"/>
          <c:y val="0.17633340550331283"/>
          <c:w val="0.67575957551959454"/>
          <c:h val="0.6537646544790599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pattFill prst="dashHorz">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1-8D4F-4AC2-B7BC-122C2A379684}"/>
              </c:ext>
            </c:extLst>
          </c:dPt>
          <c:dPt>
            <c:idx val="1"/>
            <c:invertIfNegative val="0"/>
            <c:bubble3D val="0"/>
            <c:spPr>
              <a:pattFill prst="pct90">
                <a:fgClr>
                  <a:schemeClr val="bg1">
                    <a:lumMod val="50000"/>
                  </a:schemeClr>
                </a:fgClr>
                <a:bgClr>
                  <a:schemeClr val="bg1"/>
                </a:bgClr>
              </a:pattFill>
              <a:ln w="12700">
                <a:solidFill>
                  <a:srgbClr val="000000"/>
                </a:solidFill>
                <a:prstDash val="solid"/>
              </a:ln>
            </c:spPr>
            <c:extLst>
              <c:ext xmlns:c16="http://schemas.microsoft.com/office/drawing/2014/chart" uri="{C3380CC4-5D6E-409C-BE32-E72D297353CC}">
                <c16:uniqueId val="{00000003-8D4F-4AC2-B7BC-122C2A379684}"/>
              </c:ext>
            </c:extLst>
          </c:dPt>
          <c:dPt>
            <c:idx val="2"/>
            <c:invertIfNegative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D4F-4AC2-B7BC-122C2A379684}"/>
              </c:ext>
            </c:extLst>
          </c:dPt>
          <c:dPt>
            <c:idx val="3"/>
            <c:invertIfNegative val="0"/>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8D4F-4AC2-B7BC-122C2A379684}"/>
              </c:ext>
            </c:extLst>
          </c:dPt>
          <c:dPt>
            <c:idx val="4"/>
            <c:invertIfNegative val="0"/>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8D4F-4AC2-B7BC-122C2A379684}"/>
              </c:ext>
            </c:extLst>
          </c:dPt>
          <c:dLbls>
            <c:spPr>
              <a:noFill/>
              <a:ln>
                <a:noFill/>
              </a:ln>
              <a:effectLst/>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グラフ!$H$45:$M$45</c:f>
              <c:strCache>
                <c:ptCount val="6"/>
                <c:pt idx="0">
                  <c:v>0.3ｈa未満</c:v>
                </c:pt>
                <c:pt idx="1">
                  <c:v>0.3～0.5ha</c:v>
                </c:pt>
                <c:pt idx="2">
                  <c:v>0.5～1.0ha</c:v>
                </c:pt>
                <c:pt idx="3">
                  <c:v>1.0～1.5ha</c:v>
                </c:pt>
                <c:pt idx="4">
                  <c:v>1.5～2.0ha</c:v>
                </c:pt>
                <c:pt idx="5">
                  <c:v>2.0ha以上</c:v>
                </c:pt>
              </c:strCache>
            </c:strRef>
          </c:cat>
          <c:val>
            <c:numRef>
              <c:f>グラフ!$H$46:$M$46</c:f>
              <c:numCache>
                <c:formatCode>#,##0_ </c:formatCode>
                <c:ptCount val="6"/>
                <c:pt idx="0" formatCode="General">
                  <c:v>4</c:v>
                </c:pt>
                <c:pt idx="1">
                  <c:v>11</c:v>
                </c:pt>
                <c:pt idx="2">
                  <c:v>3</c:v>
                </c:pt>
                <c:pt idx="3">
                  <c:v>3</c:v>
                </c:pt>
                <c:pt idx="4" formatCode="General">
                  <c:v>0</c:v>
                </c:pt>
                <c:pt idx="5" formatCode="General">
                  <c:v>2</c:v>
                </c:pt>
              </c:numCache>
            </c:numRef>
          </c:val>
          <c:extLst>
            <c:ext xmlns:c16="http://schemas.microsoft.com/office/drawing/2014/chart" uri="{C3380CC4-5D6E-409C-BE32-E72D297353CC}">
              <c16:uniqueId val="{0000000A-8D4F-4AC2-B7BC-122C2A379684}"/>
            </c:ext>
          </c:extLst>
        </c:ser>
        <c:dLbls>
          <c:showLegendKey val="0"/>
          <c:showVal val="0"/>
          <c:showCatName val="0"/>
          <c:showSerName val="0"/>
          <c:showPercent val="0"/>
          <c:showBubbleSize val="0"/>
        </c:dLbls>
        <c:gapWidth val="100"/>
        <c:axId val="425327528"/>
        <c:axId val="425329488"/>
      </c:barChart>
      <c:catAx>
        <c:axId val="425327528"/>
        <c:scaling>
          <c:orientation val="minMax"/>
        </c:scaling>
        <c:delete val="0"/>
        <c:axPos val="b"/>
        <c:numFmt formatCode="General" sourceLinked="0"/>
        <c:majorTickMark val="out"/>
        <c:minorTickMark val="none"/>
        <c:tickLblPos val="nextTo"/>
        <c:spPr>
          <a:ln>
            <a:solidFill>
              <a:sysClr val="windowText" lastClr="000000"/>
            </a:solidFill>
          </a:ln>
        </c:spPr>
        <c:txPr>
          <a:bodyPr/>
          <a:lstStyle/>
          <a:p>
            <a:pPr>
              <a:defRPr sz="900" baseline="0">
                <a:solidFill>
                  <a:sysClr val="windowText" lastClr="000000"/>
                </a:solidFill>
                <a:latin typeface="ＭＳ Ｐゴシック" panose="020B0600070205080204" pitchFamily="50" charset="-128"/>
                <a:ea typeface="ＭＳ Ｐゴシック" panose="020B0600070205080204" pitchFamily="50" charset="-128"/>
              </a:defRPr>
            </a:pPr>
            <a:endParaRPr lang="ja-JP"/>
          </a:p>
        </c:txPr>
        <c:crossAx val="425329488"/>
        <c:crosses val="autoZero"/>
        <c:auto val="1"/>
        <c:lblAlgn val="ctr"/>
        <c:lblOffset val="100"/>
        <c:noMultiLvlLbl val="0"/>
      </c:catAx>
      <c:valAx>
        <c:axId val="425329488"/>
        <c:scaling>
          <c:orientation val="minMax"/>
        </c:scaling>
        <c:delete val="0"/>
        <c:axPos val="l"/>
        <c:majorGridlines>
          <c:spPr>
            <a:ln>
              <a:solidFill>
                <a:schemeClr val="bg1">
                  <a:lumMod val="75000"/>
                </a:schemeClr>
              </a:solidFill>
            </a:ln>
          </c:spPr>
        </c:majorGridlines>
        <c:numFmt formatCode="General" sourceLinked="1"/>
        <c:majorTickMark val="out"/>
        <c:minorTickMark val="none"/>
        <c:tickLblPos val="nextTo"/>
        <c:spPr>
          <a:ln>
            <a:solidFill>
              <a:sysClr val="windowText" lastClr="000000"/>
            </a:solidFill>
          </a:ln>
        </c:spPr>
        <c:txPr>
          <a:bodyPr/>
          <a:lstStyle/>
          <a:p>
            <a:pPr>
              <a:defRPr baseline="0">
                <a:latin typeface="ＭＳ Ｐゴシック" panose="020B0600070205080204" pitchFamily="50" charset="-128"/>
              </a:defRPr>
            </a:pPr>
            <a:endParaRPr lang="ja-JP"/>
          </a:p>
        </c:txPr>
        <c:crossAx val="425327528"/>
        <c:crosses val="autoZero"/>
        <c:crossBetween val="between"/>
      </c:valAx>
      <c:spPr>
        <a:noFill/>
        <a:ln w="12700">
          <a:solidFill>
            <a:sysClr val="windowText" lastClr="000000"/>
          </a:solid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Ｐゴシック" panose="020B0600070205080204" pitchFamily="50" charset="-128"/>
                <a:ea typeface="ＭＳ Ｐゴシック" panose="020B0600070205080204" pitchFamily="50" charset="-128"/>
              </a:defRPr>
            </a:pPr>
            <a:r>
              <a:rPr lang="en-US" altLang="ja-JP">
                <a:latin typeface="ＭＳ Ｐゴシック" panose="020B0600070205080204" pitchFamily="50" charset="-128"/>
                <a:ea typeface="ＭＳ Ｐゴシック" panose="020B0600070205080204" pitchFamily="50" charset="-128"/>
              </a:rPr>
              <a:t>2018</a:t>
            </a:r>
            <a:r>
              <a:rPr lang="ja-JP" altLang="en-US">
                <a:latin typeface="ＭＳ Ｐゴシック" panose="020B0600070205080204" pitchFamily="50" charset="-128"/>
                <a:ea typeface="ＭＳ Ｐゴシック" panose="020B0600070205080204" pitchFamily="50" charset="-128"/>
              </a:rPr>
              <a:t>年漁業センサス</a:t>
            </a:r>
            <a:endParaRPr lang="ja-JP">
              <a:latin typeface="ＭＳ Ｐゴシック" panose="020B0600070205080204" pitchFamily="50" charset="-128"/>
              <a:ea typeface="ＭＳ Ｐゴシック" panose="020B0600070205080204" pitchFamily="50" charset="-128"/>
            </a:endParaRPr>
          </a:p>
        </c:rich>
      </c:tx>
      <c:layout>
        <c:manualLayout>
          <c:xMode val="edge"/>
          <c:yMode val="edge"/>
          <c:x val="0.42942081719726599"/>
          <c:y val="3.1818181818181808E-2"/>
        </c:manualLayout>
      </c:layout>
      <c:overlay val="0"/>
      <c:spPr>
        <a:ln w="12700">
          <a:solidFill>
            <a:srgbClr val="000000"/>
          </a:solidFill>
        </a:ln>
      </c:spPr>
    </c:title>
    <c:autoTitleDeleted val="0"/>
    <c:plotArea>
      <c:layout>
        <c:manualLayout>
          <c:layoutTarget val="inner"/>
          <c:xMode val="edge"/>
          <c:yMode val="edge"/>
          <c:x val="9.3115403665180785E-2"/>
          <c:y val="0.14318181133258193"/>
          <c:w val="0.8885593370978655"/>
          <c:h val="0.70454545454546358"/>
        </c:manualLayout>
      </c:layout>
      <c:barChart>
        <c:barDir val="col"/>
        <c:grouping val="clustered"/>
        <c:varyColors val="0"/>
        <c:ser>
          <c:idx val="0"/>
          <c:order val="0"/>
          <c:tx>
            <c:strRef>
              <c:f>グラフ!$I$97</c:f>
              <c:strCache>
                <c:ptCount val="1"/>
                <c:pt idx="0">
                  <c:v>自営漁業のみ</c:v>
                </c:pt>
              </c:strCache>
            </c:strRef>
          </c:tx>
          <c:spPr>
            <a:pattFill prst="ltUpDiag">
              <a:fgClr>
                <a:srgbClr val="000000"/>
              </a:fgClr>
              <a:bgClr>
                <a:srgbClr val="FFFFFF"/>
              </a:bgClr>
            </a:pattFill>
            <a:ln w="12700">
              <a:solidFill>
                <a:srgbClr val="000000"/>
              </a:solidFill>
              <a:prstDash val="solid"/>
            </a:ln>
          </c:spPr>
          <c:invertIfNegative val="0"/>
          <c:dLbls>
            <c:dLbl>
              <c:idx val="2"/>
              <c:layout>
                <c:manualLayout>
                  <c:x val="1.9811788013868251E-3"/>
                  <c:y val="-2.1528861859671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17-4E1B-B7F5-01454557E97E}"/>
                </c:ext>
              </c:extLst>
            </c:dLbl>
            <c:dLbl>
              <c:idx val="3"/>
              <c:layout>
                <c:manualLayout>
                  <c:x val="0"/>
                  <c:y val="-9.568383048743000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17-4E1B-B7F5-01454557E97E}"/>
                </c:ext>
              </c:extLst>
            </c:dLbl>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グラフ!$I$98:$I$108</c:f>
              <c:numCache>
                <c:formatCode>#,##0_);[Red]\(#,##0\)</c:formatCode>
                <c:ptCount val="11"/>
                <c:pt idx="0">
                  <c:v>65</c:v>
                </c:pt>
                <c:pt idx="1">
                  <c:v>49</c:v>
                </c:pt>
                <c:pt idx="2">
                  <c:v>153</c:v>
                </c:pt>
                <c:pt idx="3">
                  <c:v>28</c:v>
                </c:pt>
                <c:pt idx="4">
                  <c:v>42</c:v>
                </c:pt>
                <c:pt idx="5">
                  <c:v>20</c:v>
                </c:pt>
                <c:pt idx="6">
                  <c:v>40</c:v>
                </c:pt>
                <c:pt idx="7">
                  <c:v>21</c:v>
                </c:pt>
                <c:pt idx="8">
                  <c:v>161</c:v>
                </c:pt>
                <c:pt idx="9">
                  <c:v>93</c:v>
                </c:pt>
                <c:pt idx="10">
                  <c:v>105</c:v>
                </c:pt>
              </c:numCache>
            </c:numRef>
          </c:val>
          <c:extLst>
            <c:ext xmlns:c16="http://schemas.microsoft.com/office/drawing/2014/chart" uri="{C3380CC4-5D6E-409C-BE32-E72D297353CC}">
              <c16:uniqueId val="{00000000-A2BE-4D48-B50F-A09780A913A9}"/>
            </c:ext>
          </c:extLst>
        </c:ser>
        <c:ser>
          <c:idx val="1"/>
          <c:order val="1"/>
          <c:tx>
            <c:strRef>
              <c:f>グラフ!$J$97</c:f>
              <c:strCache>
                <c:ptCount val="1"/>
                <c:pt idx="0">
                  <c:v>自営漁業が主</c:v>
                </c:pt>
              </c:strCache>
            </c:strRef>
          </c:tx>
          <c:spPr>
            <a:pattFill prst="pct80">
              <a:fgClr>
                <a:srgbClr val="000000"/>
              </a:fgClr>
              <a:bgClr>
                <a:schemeClr val="bg1"/>
              </a:bgClr>
            </a:pattFill>
            <a:ln w="12700">
              <a:solidFill>
                <a:srgbClr val="000000"/>
              </a:solidFill>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BE-4D48-B50F-A09780A913A9}"/>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BE-4D48-B50F-A09780A913A9}"/>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BE-4D48-B50F-A09780A913A9}"/>
                </c:ext>
              </c:extLst>
            </c:dLbl>
            <c:dLbl>
              <c:idx val="3"/>
              <c:layout>
                <c:manualLayout>
                  <c:x val="-7.264238354650338E-17"/>
                  <c:y val="-1.67446703353002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2BE-4D48-B50F-A09780A913A9}"/>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BE-4D48-B50F-A09780A913A9}"/>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2BE-4D48-B50F-A09780A913A9}"/>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2BE-4D48-B50F-A09780A913A9}"/>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2BE-4D48-B50F-A09780A913A9}"/>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2BE-4D48-B50F-A09780A913A9}"/>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2BE-4D48-B50F-A09780A913A9}"/>
                </c:ext>
              </c:extLst>
            </c:dLbl>
            <c:dLbl>
              <c:idx val="10"/>
              <c:layout>
                <c:manualLayout>
                  <c:x val="0"/>
                  <c:y val="8.26201809837350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2BE-4D48-B50F-A09780A913A9}"/>
                </c:ext>
              </c:extLst>
            </c:dLbl>
            <c:spPr>
              <a:noFill/>
              <a:ln w="12700" cap="flat">
                <a:no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グラフ!$J$98:$J$108</c:f>
              <c:numCache>
                <c:formatCode>#,##0_);[Red]\(#,##0\)</c:formatCode>
                <c:ptCount val="11"/>
                <c:pt idx="0">
                  <c:v>28</c:v>
                </c:pt>
                <c:pt idx="1">
                  <c:v>8</c:v>
                </c:pt>
                <c:pt idx="2">
                  <c:v>51</c:v>
                </c:pt>
                <c:pt idx="3">
                  <c:v>5</c:v>
                </c:pt>
                <c:pt idx="4">
                  <c:v>21</c:v>
                </c:pt>
                <c:pt idx="5">
                  <c:v>56</c:v>
                </c:pt>
                <c:pt idx="6">
                  <c:v>17</c:v>
                </c:pt>
                <c:pt idx="7">
                  <c:v>8</c:v>
                </c:pt>
                <c:pt idx="8">
                  <c:v>70</c:v>
                </c:pt>
                <c:pt idx="9">
                  <c:v>67</c:v>
                </c:pt>
                <c:pt idx="10">
                  <c:v>11</c:v>
                </c:pt>
              </c:numCache>
            </c:numRef>
          </c:val>
          <c:extLst>
            <c:ext xmlns:c16="http://schemas.microsoft.com/office/drawing/2014/chart" uri="{C3380CC4-5D6E-409C-BE32-E72D297353CC}">
              <c16:uniqueId val="{0000000C-A2BE-4D48-B50F-A09780A913A9}"/>
            </c:ext>
          </c:extLst>
        </c:ser>
        <c:ser>
          <c:idx val="2"/>
          <c:order val="2"/>
          <c:tx>
            <c:strRef>
              <c:f>グラフ!$K$97</c:f>
              <c:strCache>
                <c:ptCount val="1"/>
                <c:pt idx="0">
                  <c:v>自営漁業が従</c:v>
                </c:pt>
              </c:strCache>
            </c:strRef>
          </c:tx>
          <c:spPr>
            <a:solidFill>
              <a:schemeClr val="bg1">
                <a:lumMod val="95000"/>
              </a:schemeClr>
            </a:solidFill>
            <a:ln w="12700">
              <a:solidFill>
                <a:srgbClr val="000000"/>
              </a:solidFill>
            </a:ln>
          </c:spPr>
          <c:invertIfNegative val="0"/>
          <c:dLbls>
            <c:spPr>
              <a:noFill/>
              <a:ln w="12700">
                <a:noFill/>
              </a:ln>
            </c:spPr>
            <c:txPr>
              <a:bodyPr/>
              <a:lstStyle/>
              <a:p>
                <a:pPr>
                  <a:defRPr sz="800" baseline="0">
                    <a:latin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グラフ!$K$98:$K$108</c:f>
              <c:numCache>
                <c:formatCode>#,##0_);[Red]\(#,##0\)</c:formatCode>
                <c:ptCount val="11"/>
                <c:pt idx="0">
                  <c:v>21</c:v>
                </c:pt>
                <c:pt idx="1">
                  <c:v>6</c:v>
                </c:pt>
                <c:pt idx="2">
                  <c:v>13</c:v>
                </c:pt>
                <c:pt idx="3">
                  <c:v>8</c:v>
                </c:pt>
                <c:pt idx="4">
                  <c:v>19</c:v>
                </c:pt>
                <c:pt idx="5">
                  <c:v>8</c:v>
                </c:pt>
                <c:pt idx="6">
                  <c:v>6</c:v>
                </c:pt>
                <c:pt idx="7">
                  <c:v>10</c:v>
                </c:pt>
                <c:pt idx="8">
                  <c:v>96</c:v>
                </c:pt>
                <c:pt idx="9">
                  <c:v>276</c:v>
                </c:pt>
                <c:pt idx="10">
                  <c:v>11</c:v>
                </c:pt>
              </c:numCache>
            </c:numRef>
          </c:val>
          <c:extLst>
            <c:ext xmlns:c16="http://schemas.microsoft.com/office/drawing/2014/chart" uri="{C3380CC4-5D6E-409C-BE32-E72D297353CC}">
              <c16:uniqueId val="{0000000D-A2BE-4D48-B50F-A09780A913A9}"/>
            </c:ext>
          </c:extLst>
        </c:ser>
        <c:dLbls>
          <c:showLegendKey val="0"/>
          <c:showVal val="0"/>
          <c:showCatName val="0"/>
          <c:showSerName val="0"/>
          <c:showPercent val="0"/>
          <c:showBubbleSize val="0"/>
        </c:dLbls>
        <c:gapWidth val="30"/>
        <c:axId val="425679416"/>
        <c:axId val="349154856"/>
      </c:barChart>
      <c:catAx>
        <c:axId val="425679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349154856"/>
        <c:crossesAt val="0"/>
        <c:auto val="1"/>
        <c:lblAlgn val="ctr"/>
        <c:lblOffset val="100"/>
        <c:tickLblSkip val="1"/>
        <c:tickMarkSkip val="1"/>
        <c:noMultiLvlLbl val="0"/>
      </c:catAx>
      <c:valAx>
        <c:axId val="349154856"/>
        <c:scaling>
          <c:orientation val="minMax"/>
        </c:scaling>
        <c:delete val="0"/>
        <c:axPos val="l"/>
        <c:majorGridlines>
          <c:spPr>
            <a:ln>
              <a:solidFill>
                <a:schemeClr val="bg1">
                  <a:lumMod val="65000"/>
                </a:schemeClr>
              </a:solidFill>
            </a:ln>
          </c:spPr>
        </c:majorGridlines>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5679416"/>
        <c:crosses val="autoZero"/>
        <c:crossBetween val="between"/>
      </c:valAx>
      <c:spPr>
        <a:noFill/>
        <a:ln w="12700">
          <a:solidFill>
            <a:srgbClr val="000000"/>
          </a:solidFill>
          <a:prstDash val="solid"/>
        </a:ln>
      </c:spPr>
    </c:plotArea>
    <c:legend>
      <c:legendPos val="r"/>
      <c:legendEntry>
        <c:idx val="0"/>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10722264471770152"/>
          <c:y val="0.15798998402447018"/>
          <c:w val="0.23540764745626999"/>
          <c:h val="0.21420898734598656"/>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466725</xdr:colOff>
      <xdr:row>10</xdr:row>
      <xdr:rowOff>95250</xdr:rowOff>
    </xdr:from>
    <xdr:to>
      <xdr:col>1</xdr:col>
      <xdr:colOff>762000</xdr:colOff>
      <xdr:row>11</xdr:row>
      <xdr:rowOff>66675</xdr:rowOff>
    </xdr:to>
    <xdr:sp macro="" textlink="" fLocksText="0">
      <xdr:nvSpPr>
        <xdr:cNvPr id="14347" name="Text Box 13">
          <a:extLst>
            <a:ext uri="{FF2B5EF4-FFF2-40B4-BE49-F238E27FC236}">
              <a16:creationId xmlns:a16="http://schemas.microsoft.com/office/drawing/2014/main" id="{00000000-0008-0000-0800-00000B380000}"/>
            </a:ext>
          </a:extLst>
        </xdr:cNvPr>
        <xdr:cNvSpPr txBox="1">
          <a:spLocks noChangeArrowheads="1"/>
        </xdr:cNvSpPr>
      </xdr:nvSpPr>
      <xdr:spPr bwMode="auto">
        <a:xfrm>
          <a:off x="1571625" y="1704975"/>
          <a:ext cx="295275" cy="123825"/>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xdr:col>
      <xdr:colOff>828675</xdr:colOff>
      <xdr:row>10</xdr:row>
      <xdr:rowOff>76200</xdr:rowOff>
    </xdr:from>
    <xdr:to>
      <xdr:col>2</xdr:col>
      <xdr:colOff>19050</xdr:colOff>
      <xdr:row>11</xdr:row>
      <xdr:rowOff>38100</xdr:rowOff>
    </xdr:to>
    <xdr:sp macro="" textlink="" fLocksText="0">
      <xdr:nvSpPr>
        <xdr:cNvPr id="14348" name="Text Box 14">
          <a:extLst>
            <a:ext uri="{FF2B5EF4-FFF2-40B4-BE49-F238E27FC236}">
              <a16:creationId xmlns:a16="http://schemas.microsoft.com/office/drawing/2014/main" id="{00000000-0008-0000-0800-00000C380000}"/>
            </a:ext>
          </a:extLst>
        </xdr:cNvPr>
        <xdr:cNvSpPr txBox="1">
          <a:spLocks noChangeArrowheads="1"/>
        </xdr:cNvSpPr>
      </xdr:nvSpPr>
      <xdr:spPr bwMode="auto">
        <a:xfrm>
          <a:off x="1933575" y="168592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133350</xdr:rowOff>
    </xdr:from>
    <xdr:to>
      <xdr:col>2</xdr:col>
      <xdr:colOff>381000</xdr:colOff>
      <xdr:row>12</xdr:row>
      <xdr:rowOff>95250</xdr:rowOff>
    </xdr:to>
    <xdr:sp macro="" textlink="" fLocksText="0">
      <xdr:nvSpPr>
        <xdr:cNvPr id="14349" name="Text Box 15">
          <a:extLst>
            <a:ext uri="{FF2B5EF4-FFF2-40B4-BE49-F238E27FC236}">
              <a16:creationId xmlns:a16="http://schemas.microsoft.com/office/drawing/2014/main" id="{00000000-0008-0000-0800-00000D380000}"/>
            </a:ext>
          </a:extLst>
        </xdr:cNvPr>
        <xdr:cNvSpPr txBox="1">
          <a:spLocks noChangeArrowheads="1"/>
        </xdr:cNvSpPr>
      </xdr:nvSpPr>
      <xdr:spPr bwMode="auto">
        <a:xfrm>
          <a:off x="2295525" y="189547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428625</xdr:colOff>
      <xdr:row>12</xdr:row>
      <xdr:rowOff>85725</xdr:rowOff>
    </xdr:from>
    <xdr:to>
      <xdr:col>2</xdr:col>
      <xdr:colOff>723900</xdr:colOff>
      <xdr:row>13</xdr:row>
      <xdr:rowOff>47625</xdr:rowOff>
    </xdr:to>
    <xdr:sp macro="" textlink="" fLocksText="0">
      <xdr:nvSpPr>
        <xdr:cNvPr id="14350" name="Text Box 16">
          <a:extLst>
            <a:ext uri="{FF2B5EF4-FFF2-40B4-BE49-F238E27FC236}">
              <a16:creationId xmlns:a16="http://schemas.microsoft.com/office/drawing/2014/main" id="{00000000-0008-0000-0800-00000E380000}"/>
            </a:ext>
          </a:extLst>
        </xdr:cNvPr>
        <xdr:cNvSpPr txBox="1">
          <a:spLocks noChangeArrowheads="1"/>
        </xdr:cNvSpPr>
      </xdr:nvSpPr>
      <xdr:spPr bwMode="auto">
        <a:xfrm>
          <a:off x="2638425" y="2000250"/>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6</xdr:row>
      <xdr:rowOff>91937</xdr:rowOff>
    </xdr:from>
    <xdr:to>
      <xdr:col>3</xdr:col>
      <xdr:colOff>107675</xdr:colOff>
      <xdr:row>33</xdr:row>
      <xdr:rowOff>91937</xdr:rowOff>
    </xdr:to>
    <xdr:graphicFrame macro="">
      <xdr:nvGraphicFramePr>
        <xdr:cNvPr id="544194" name="Chart 16">
          <a:extLst>
            <a:ext uri="{FF2B5EF4-FFF2-40B4-BE49-F238E27FC236}">
              <a16:creationId xmlns:a16="http://schemas.microsoft.com/office/drawing/2014/main" id="{00000000-0008-0000-0800-0000C2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99391</xdr:colOff>
      <xdr:row>70</xdr:row>
      <xdr:rowOff>69989</xdr:rowOff>
    </xdr:from>
    <xdr:to>
      <xdr:col>2</xdr:col>
      <xdr:colOff>1089991</xdr:colOff>
      <xdr:row>92</xdr:row>
      <xdr:rowOff>124239</xdr:rowOff>
    </xdr:to>
    <xdr:graphicFrame macro="">
      <xdr:nvGraphicFramePr>
        <xdr:cNvPr id="544198" name="Chart 20">
          <a:extLst>
            <a:ext uri="{FF2B5EF4-FFF2-40B4-BE49-F238E27FC236}">
              <a16:creationId xmlns:a16="http://schemas.microsoft.com/office/drawing/2014/main" id="{00000000-0008-0000-0800-0000C6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1101174</xdr:colOff>
      <xdr:row>70</xdr:row>
      <xdr:rowOff>83240</xdr:rowOff>
    </xdr:from>
    <xdr:to>
      <xdr:col>6</xdr:col>
      <xdr:colOff>18637</xdr:colOff>
      <xdr:row>92</xdr:row>
      <xdr:rowOff>132521</xdr:rowOff>
    </xdr:to>
    <xdr:graphicFrame macro="">
      <xdr:nvGraphicFramePr>
        <xdr:cNvPr id="544199" name="Chart 21">
          <a:extLst>
            <a:ext uri="{FF2B5EF4-FFF2-40B4-BE49-F238E27FC236}">
              <a16:creationId xmlns:a16="http://schemas.microsoft.com/office/drawing/2014/main" id="{00000000-0008-0000-0800-0000C7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1095375</xdr:colOff>
      <xdr:row>69</xdr:row>
      <xdr:rowOff>28989</xdr:rowOff>
    </xdr:from>
    <xdr:to>
      <xdr:col>2</xdr:col>
      <xdr:colOff>0</xdr:colOff>
      <xdr:row>70</xdr:row>
      <xdr:rowOff>76614</xdr:rowOff>
    </xdr:to>
    <xdr:sp macro="" textlink="" fLocksText="0">
      <xdr:nvSpPr>
        <xdr:cNvPr id="543933" name="Text Box 24">
          <a:extLst>
            <a:ext uri="{FF2B5EF4-FFF2-40B4-BE49-F238E27FC236}">
              <a16:creationId xmlns:a16="http://schemas.microsoft.com/office/drawing/2014/main" id="{00000000-0008-0000-0800-0000BD4C0800}"/>
            </a:ext>
          </a:extLst>
        </xdr:cNvPr>
        <xdr:cNvSpPr txBox="1">
          <a:spLocks noChangeArrowheads="1"/>
        </xdr:cNvSpPr>
      </xdr:nvSpPr>
      <xdr:spPr bwMode="auto">
        <a:xfrm>
          <a:off x="1095375" y="5934489"/>
          <a:ext cx="1107799" cy="196712"/>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令和４年（年間）</a:t>
          </a:r>
        </a:p>
      </xdr:txBody>
    </xdr:sp>
    <xdr:clientData/>
  </xdr:twoCellAnchor>
  <xdr:twoCellAnchor>
    <xdr:from>
      <xdr:col>3</xdr:col>
      <xdr:colOff>1095375</xdr:colOff>
      <xdr:row>69</xdr:row>
      <xdr:rowOff>32716</xdr:rowOff>
    </xdr:from>
    <xdr:to>
      <xdr:col>5</xdr:col>
      <xdr:colOff>9525</xdr:colOff>
      <xdr:row>70</xdr:row>
      <xdr:rowOff>86553</xdr:rowOff>
    </xdr:to>
    <xdr:sp macro="" textlink="" fLocksText="0">
      <xdr:nvSpPr>
        <xdr:cNvPr id="543934" name="Text Box 25">
          <a:extLst>
            <a:ext uri="{FF2B5EF4-FFF2-40B4-BE49-F238E27FC236}">
              <a16:creationId xmlns:a16="http://schemas.microsoft.com/office/drawing/2014/main" id="{00000000-0008-0000-0800-0000BE4C0800}"/>
            </a:ext>
          </a:extLst>
        </xdr:cNvPr>
        <xdr:cNvSpPr txBox="1">
          <a:spLocks noChangeArrowheads="1"/>
        </xdr:cNvSpPr>
      </xdr:nvSpPr>
      <xdr:spPr bwMode="auto">
        <a:xfrm>
          <a:off x="4400136" y="5938216"/>
          <a:ext cx="1117324" cy="20292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令和４年（年間）</a:t>
          </a:r>
        </a:p>
      </xdr:txBody>
    </xdr:sp>
    <xdr:clientData/>
  </xdr:twoCellAnchor>
  <xdr:twoCellAnchor>
    <xdr:from>
      <xdr:col>3</xdr:col>
      <xdr:colOff>98117</xdr:colOff>
      <xdr:row>6</xdr:row>
      <xdr:rowOff>109618</xdr:rowOff>
    </xdr:from>
    <xdr:to>
      <xdr:col>5</xdr:col>
      <xdr:colOff>1028254</xdr:colOff>
      <xdr:row>32</xdr:row>
      <xdr:rowOff>71518</xdr:rowOff>
    </xdr:to>
    <xdr:graphicFrame macro="">
      <xdr:nvGraphicFramePr>
        <xdr:cNvPr id="544202" name="Chart 24">
          <a:extLst>
            <a:ext uri="{FF2B5EF4-FFF2-40B4-BE49-F238E27FC236}">
              <a16:creationId xmlns:a16="http://schemas.microsoft.com/office/drawing/2014/main" id="{00000000-0008-0000-0800-0000CA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179318</xdr:colOff>
      <xdr:row>80</xdr:row>
      <xdr:rowOff>96493</xdr:rowOff>
    </xdr:from>
    <xdr:to>
      <xdr:col>1</xdr:col>
      <xdr:colOff>788918</xdr:colOff>
      <xdr:row>84</xdr:row>
      <xdr:rowOff>82826</xdr:rowOff>
    </xdr:to>
    <xdr:sp macro="" textlink="" fLocksText="0">
      <xdr:nvSpPr>
        <xdr:cNvPr id="543939" name="Text Box 29">
          <a:extLst>
            <a:ext uri="{FF2B5EF4-FFF2-40B4-BE49-F238E27FC236}">
              <a16:creationId xmlns:a16="http://schemas.microsoft.com/office/drawing/2014/main" id="{00000000-0008-0000-0800-0000C34C0800}"/>
            </a:ext>
          </a:extLst>
        </xdr:cNvPr>
        <xdr:cNvSpPr txBox="1">
          <a:spLocks noChangeArrowheads="1"/>
        </xdr:cNvSpPr>
      </xdr:nvSpPr>
      <xdr:spPr bwMode="auto">
        <a:xfrm>
          <a:off x="1280905" y="12114558"/>
          <a:ext cx="609600" cy="582681"/>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900" b="0" i="0" u="none" strike="noStrike" baseline="0">
              <a:solidFill>
                <a:srgbClr val="000000"/>
              </a:solidFill>
              <a:latin typeface="ＭＳ Ｐゴシック"/>
              <a:ea typeface="ＭＳ Ｐゴシック"/>
            </a:rPr>
            <a:t>合計</a:t>
          </a:r>
          <a:endParaRPr lang="en-US" altLang="ja-JP" sz="900" b="0" i="0" u="none" strike="noStrike" baseline="0">
            <a:solidFill>
              <a:srgbClr val="000000"/>
            </a:solidFill>
            <a:latin typeface="ＭＳ Ｐゴシック"/>
            <a:ea typeface="ＭＳ Ｐゴシック"/>
          </a:endParaRPr>
        </a:p>
        <a:p>
          <a:pPr algn="ctr" rtl="0">
            <a:defRPr sz="1000"/>
          </a:pPr>
          <a:r>
            <a:rPr lang="en-US" altLang="ja-JP" sz="900" b="0" i="0" u="none" strike="noStrike" baseline="0">
              <a:solidFill>
                <a:srgbClr val="000000"/>
              </a:solidFill>
              <a:latin typeface="ＭＳ Ｐゴシック"/>
              <a:ea typeface="ＭＳ Ｐゴシック"/>
            </a:rPr>
            <a:t>278,470㎏</a:t>
          </a:r>
        </a:p>
      </xdr:txBody>
    </xdr:sp>
    <xdr:clientData/>
  </xdr:twoCellAnchor>
  <xdr:twoCellAnchor>
    <xdr:from>
      <xdr:col>0</xdr:col>
      <xdr:colOff>82826</xdr:colOff>
      <xdr:row>40</xdr:row>
      <xdr:rowOff>16566</xdr:rowOff>
    </xdr:from>
    <xdr:to>
      <xdr:col>2</xdr:col>
      <xdr:colOff>1012963</xdr:colOff>
      <xdr:row>65</xdr:row>
      <xdr:rowOff>127553</xdr:rowOff>
    </xdr:to>
    <xdr:graphicFrame macro="">
      <xdr:nvGraphicFramePr>
        <xdr:cNvPr id="14" name="Chart 24">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41413</xdr:colOff>
      <xdr:row>40</xdr:row>
      <xdr:rowOff>33130</xdr:rowOff>
    </xdr:from>
    <xdr:to>
      <xdr:col>5</xdr:col>
      <xdr:colOff>971550</xdr:colOff>
      <xdr:row>65</xdr:row>
      <xdr:rowOff>144117</xdr:rowOff>
    </xdr:to>
    <xdr:graphicFrame macro="">
      <xdr:nvGraphicFramePr>
        <xdr:cNvPr id="16" name="Chart 24">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107674</xdr:colOff>
      <xdr:row>98</xdr:row>
      <xdr:rowOff>165653</xdr:rowOff>
    </xdr:from>
    <xdr:to>
      <xdr:col>5</xdr:col>
      <xdr:colOff>993499</xdr:colOff>
      <xdr:row>129</xdr:row>
      <xdr:rowOff>140805</xdr:rowOff>
    </xdr:to>
    <xdr:graphicFrame macro="">
      <xdr:nvGraphicFramePr>
        <xdr:cNvPr id="18" name="Chart 9">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0.40414</cdr:x>
      <cdr:y>0.47443</cdr:y>
    </cdr:from>
    <cdr:to>
      <cdr:x>0.65698</cdr:x>
      <cdr:y>0.58045</cdr:y>
    </cdr:to>
    <cdr:sp macro="" textlink="">
      <cdr:nvSpPr>
        <cdr:cNvPr id="685057" name="Text Box 29"/>
        <cdr:cNvSpPr txBox="1">
          <a:spLocks xmlns:a="http://schemas.openxmlformats.org/drawingml/2006/main" noChangeArrowheads="1"/>
        </cdr:cNvSpPr>
      </cdr:nvSpPr>
      <cdr:spPr bwMode="auto">
        <a:xfrm xmlns:a="http://schemas.openxmlformats.org/drawingml/2006/main">
          <a:off x="1348631" y="1614051"/>
          <a:ext cx="843743" cy="360689"/>
        </a:xfrm>
        <a:prstGeom xmlns:a="http://schemas.openxmlformats.org/drawingml/2006/main" prst="rect">
          <a:avLst/>
        </a:prstGeom>
        <a:noFill xmlns:a="http://schemas.openxmlformats.org/drawingml/2006/main"/>
        <a:ln xmlns:a="http://schemas.openxmlformats.org/drawingml/2006/main" w="9525">
          <a:noFill/>
          <a:round/>
          <a:headEnd/>
          <a:tailEnd/>
        </a:ln>
      </cdr:spPr>
      <cdr:txBody>
        <a:bodyPr xmlns:a="http://schemas.openxmlformats.org/drawingml/2006/main" vertOverflow="clip" wrap="square" lIns="27360" tIns="18000" rIns="27360" bIns="1800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合計</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327,352</a:t>
          </a:r>
          <a:r>
            <a:rPr lang="ja-JP" altLang="en-US" sz="900" b="0" i="0" u="none" strike="noStrike" baseline="0">
              <a:solidFill>
                <a:srgbClr val="000000"/>
              </a:solidFill>
              <a:latin typeface="ＭＳ Ｐゴシック"/>
              <a:ea typeface="ＭＳ Ｐゴシック"/>
            </a:rPr>
            <a:t>千円</a:t>
          </a:r>
        </a:p>
      </cdr:txBody>
    </cdr:sp>
  </cdr:relSizeAnchor>
</c:userShapes>
</file>

<file path=xl/drawings/drawing3.xml><?xml version="1.0" encoding="utf-8"?>
<c:userShapes xmlns:c="http://schemas.openxmlformats.org/drawingml/2006/chart">
  <cdr:relSizeAnchor xmlns:cdr="http://schemas.openxmlformats.org/drawingml/2006/chartDrawing">
    <cdr:from>
      <cdr:x>0.39651</cdr:x>
      <cdr:y>0.47906</cdr:y>
    </cdr:from>
    <cdr:to>
      <cdr:x>0.61327</cdr:x>
      <cdr:y>0.5715</cdr:y>
    </cdr:to>
    <cdr:sp macro="" textlink="">
      <cdr:nvSpPr>
        <cdr:cNvPr id="4" name="フローチャート: 処理 3"/>
        <cdr:cNvSpPr/>
      </cdr:nvSpPr>
      <cdr:spPr bwMode="auto">
        <a:xfrm xmlns:a="http://schemas.openxmlformats.org/drawingml/2006/main">
          <a:off x="1245016" y="1878388"/>
          <a:ext cx="680613" cy="362472"/>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a:r>
            <a:rPr lang="ja-JP" altLang="en-US" sz="900"/>
            <a:t>総面積</a:t>
          </a:r>
          <a:endParaRPr lang="en-US" altLang="ja-JP" sz="900"/>
        </a:p>
        <a:p xmlns:a="http://schemas.openxmlformats.org/drawingml/2006/main">
          <a:pPr algn="ctr"/>
          <a:r>
            <a:rPr lang="en-US" altLang="ja-JP" sz="900" baseline="0">
              <a:latin typeface="ＭＳ Ｐゴシック" pitchFamily="50" charset="-128"/>
              <a:ea typeface="ＭＳ Ｐゴシック" pitchFamily="50" charset="-128"/>
            </a:rPr>
            <a:t>1,623</a:t>
          </a:r>
          <a:r>
            <a:rPr lang="ja-JP" altLang="en-US" sz="900"/>
            <a:t>アール</a:t>
          </a:r>
          <a:endParaRPr lang="ja-JP" sz="900"/>
        </a:p>
      </cdr:txBody>
    </cdr:sp>
  </cdr:relSizeAnchor>
</c:userShapes>
</file>

<file path=xl/drawings/drawing4.xml><?xml version="1.0" encoding="utf-8"?>
<c:userShapes xmlns:c="http://schemas.openxmlformats.org/drawingml/2006/chart">
  <cdr:relSizeAnchor xmlns:cdr="http://schemas.openxmlformats.org/drawingml/2006/chartDrawing">
    <cdr:from>
      <cdr:x>0.17489</cdr:x>
      <cdr:y>0.13002</cdr:y>
    </cdr:from>
    <cdr:to>
      <cdr:x>0.31746</cdr:x>
      <cdr:y>0.18346</cdr:y>
    </cdr:to>
    <cdr:sp macro="" textlink="">
      <cdr:nvSpPr>
        <cdr:cNvPr id="2" name="テキスト ボックス 1">
          <a:extLst xmlns:a="http://schemas.openxmlformats.org/drawingml/2006/main">
            <a:ext uri="{FF2B5EF4-FFF2-40B4-BE49-F238E27FC236}">
              <a16:creationId xmlns:a16="http://schemas.microsoft.com/office/drawing/2014/main" id="{DF32DE71-C115-40DD-8A72-D52AE00BBEC0}"/>
            </a:ext>
          </a:extLst>
        </cdr:cNvPr>
        <cdr:cNvSpPr txBox="1"/>
      </cdr:nvSpPr>
      <cdr:spPr>
        <a:xfrm xmlns:a="http://schemas.openxmlformats.org/drawingml/2006/main">
          <a:off x="549137" y="509813"/>
          <a:ext cx="447675" cy="209532"/>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ja-JP" altLang="en-US" sz="800"/>
            <a:t>経営体</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O54"/>
  <sheetViews>
    <sheetView view="pageBreakPreview" topLeftCell="A19" zoomScaleNormal="100" zoomScaleSheetLayoutView="100" workbookViewId="0">
      <selection sqref="A1:N1"/>
    </sheetView>
  </sheetViews>
  <sheetFormatPr defaultRowHeight="17.100000000000001" customHeight="1" x14ac:dyDescent="0.15"/>
  <cols>
    <col min="1" max="1" width="1.85546875" style="7" customWidth="1"/>
    <col min="2" max="2" width="13" style="7" bestFit="1" customWidth="1"/>
    <col min="3" max="3" width="7.28515625" style="7" customWidth="1"/>
    <col min="4" max="4" width="8.28515625" style="7" customWidth="1"/>
    <col min="5" max="5" width="7.42578125" style="7" customWidth="1"/>
    <col min="6" max="6" width="7.140625" style="7" customWidth="1"/>
    <col min="7" max="7" width="8.85546875" style="7" customWidth="1"/>
    <col min="8" max="8" width="7" style="7" customWidth="1"/>
    <col min="9" max="9" width="7.28515625" style="7" customWidth="1"/>
    <col min="10" max="10" width="10.140625" style="7" customWidth="1"/>
    <col min="11" max="11" width="7.140625" style="7" customWidth="1"/>
    <col min="12" max="12" width="7.28515625" style="7" customWidth="1"/>
    <col min="13" max="13" width="8.5703125" style="7" bestFit="1" customWidth="1"/>
    <col min="14" max="14" width="6.5703125" style="7" customWidth="1"/>
    <col min="15" max="16" width="9.140625" style="7" customWidth="1"/>
    <col min="17" max="16384" width="9.140625" style="7"/>
  </cols>
  <sheetData>
    <row r="1" spans="1:14" ht="24.95" customHeight="1" x14ac:dyDescent="0.15">
      <c r="A1" s="388" t="s">
        <v>0</v>
      </c>
      <c r="B1" s="388"/>
      <c r="C1" s="388"/>
      <c r="D1" s="388"/>
      <c r="E1" s="388"/>
      <c r="F1" s="388"/>
      <c r="G1" s="388"/>
      <c r="H1" s="388"/>
      <c r="I1" s="388"/>
      <c r="J1" s="388"/>
      <c r="K1" s="388"/>
      <c r="L1" s="388"/>
      <c r="M1" s="388"/>
      <c r="N1" s="388"/>
    </row>
    <row r="2" spans="1:14" ht="75" customHeight="1" x14ac:dyDescent="0.15">
      <c r="A2" s="392" t="s">
        <v>324</v>
      </c>
      <c r="B2" s="392"/>
      <c r="C2" s="392"/>
      <c r="D2" s="392"/>
      <c r="E2" s="392"/>
      <c r="F2" s="392"/>
      <c r="G2" s="392"/>
      <c r="H2" s="392"/>
      <c r="I2" s="392"/>
      <c r="J2" s="392"/>
      <c r="K2" s="392"/>
      <c r="L2" s="392"/>
      <c r="M2" s="392"/>
      <c r="N2" s="392"/>
    </row>
    <row r="3" spans="1:14" ht="8.25" customHeight="1" x14ac:dyDescent="0.15">
      <c r="A3" s="40"/>
      <c r="B3" s="40"/>
      <c r="C3" s="40"/>
      <c r="D3" s="40"/>
      <c r="E3" s="40"/>
      <c r="F3" s="40"/>
      <c r="G3" s="40"/>
      <c r="H3" s="40"/>
    </row>
    <row r="4" spans="1:14" s="80" customFormat="1" ht="12.75" thickBot="1" x14ac:dyDescent="0.2">
      <c r="A4" s="7" t="s">
        <v>284</v>
      </c>
      <c r="B4" s="7"/>
      <c r="C4" s="7"/>
      <c r="D4" s="7"/>
      <c r="E4" s="7"/>
      <c r="F4" s="7"/>
      <c r="G4" s="7"/>
      <c r="H4" s="7"/>
      <c r="I4" s="7"/>
      <c r="J4" s="7"/>
      <c r="K4" s="7"/>
      <c r="L4" s="7"/>
      <c r="M4" s="7"/>
      <c r="N4" s="6" t="s">
        <v>8</v>
      </c>
    </row>
    <row r="5" spans="1:14" s="80" customFormat="1" ht="12" customHeight="1" x14ac:dyDescent="0.15">
      <c r="A5" s="367" t="s">
        <v>9</v>
      </c>
      <c r="B5" s="368"/>
      <c r="C5" s="393" t="s">
        <v>2</v>
      </c>
      <c r="D5" s="393"/>
      <c r="E5" s="393"/>
      <c r="F5" s="393" t="s">
        <v>10</v>
      </c>
      <c r="G5" s="393"/>
      <c r="H5" s="393"/>
      <c r="I5" s="393" t="s">
        <v>11</v>
      </c>
      <c r="J5" s="393"/>
      <c r="K5" s="393"/>
      <c r="L5" s="393" t="s">
        <v>12</v>
      </c>
      <c r="M5" s="393"/>
      <c r="N5" s="394"/>
    </row>
    <row r="6" spans="1:14" s="80" customFormat="1" ht="14.25" customHeight="1" x14ac:dyDescent="0.15">
      <c r="A6" s="369"/>
      <c r="B6" s="370"/>
      <c r="C6" s="332" t="s">
        <v>13</v>
      </c>
      <c r="D6" s="331" t="s">
        <v>14</v>
      </c>
      <c r="E6" s="331" t="s">
        <v>15</v>
      </c>
      <c r="F6" s="332" t="s">
        <v>13</v>
      </c>
      <c r="G6" s="332" t="s">
        <v>14</v>
      </c>
      <c r="H6" s="332" t="s">
        <v>15</v>
      </c>
      <c r="I6" s="332" t="s">
        <v>13</v>
      </c>
      <c r="J6" s="332" t="s">
        <v>14</v>
      </c>
      <c r="K6" s="332" t="s">
        <v>15</v>
      </c>
      <c r="L6" s="332" t="s">
        <v>13</v>
      </c>
      <c r="M6" s="332" t="s">
        <v>14</v>
      </c>
      <c r="N6" s="89" t="s">
        <v>15</v>
      </c>
    </row>
    <row r="7" spans="1:14" s="80" customFormat="1" ht="15.75" customHeight="1" x14ac:dyDescent="0.15">
      <c r="A7" s="377" t="s">
        <v>345</v>
      </c>
      <c r="B7" s="378"/>
      <c r="C7" s="162">
        <v>514</v>
      </c>
      <c r="D7" s="37">
        <v>6140</v>
      </c>
      <c r="E7" s="37">
        <v>316</v>
      </c>
      <c r="F7" s="37">
        <v>48</v>
      </c>
      <c r="G7" s="37">
        <v>8910</v>
      </c>
      <c r="H7" s="37">
        <v>43</v>
      </c>
      <c r="I7" s="37">
        <v>15</v>
      </c>
      <c r="J7" s="37">
        <v>3976</v>
      </c>
      <c r="K7" s="37">
        <v>6</v>
      </c>
      <c r="L7" s="37">
        <v>451</v>
      </c>
      <c r="M7" s="37">
        <v>5918</v>
      </c>
      <c r="N7" s="72">
        <v>267</v>
      </c>
    </row>
    <row r="8" spans="1:14" s="80" customFormat="1" ht="15.75" customHeight="1" x14ac:dyDescent="0.15">
      <c r="A8" s="373" t="s">
        <v>326</v>
      </c>
      <c r="B8" s="374"/>
      <c r="C8" s="162">
        <v>495</v>
      </c>
      <c r="D8" s="37">
        <v>5093</v>
      </c>
      <c r="E8" s="37">
        <v>252</v>
      </c>
      <c r="F8" s="37">
        <v>44</v>
      </c>
      <c r="G8" s="37">
        <v>12150</v>
      </c>
      <c r="H8" s="37">
        <v>53</v>
      </c>
      <c r="I8" s="37">
        <v>20</v>
      </c>
      <c r="J8" s="37">
        <v>5719</v>
      </c>
      <c r="K8" s="37">
        <v>12</v>
      </c>
      <c r="L8" s="37">
        <v>431</v>
      </c>
      <c r="M8" s="37">
        <v>4344</v>
      </c>
      <c r="N8" s="90">
        <v>187</v>
      </c>
    </row>
    <row r="9" spans="1:14" s="80" customFormat="1" ht="17.100000000000001" customHeight="1" x14ac:dyDescent="0.15">
      <c r="A9" s="373" t="s">
        <v>261</v>
      </c>
      <c r="B9" s="374"/>
      <c r="C9" s="162">
        <v>240</v>
      </c>
      <c r="D9" s="37">
        <v>3637</v>
      </c>
      <c r="E9" s="37">
        <v>87</v>
      </c>
      <c r="F9" s="37">
        <v>12</v>
      </c>
      <c r="G9" s="37">
        <v>9285</v>
      </c>
      <c r="H9" s="37">
        <v>11</v>
      </c>
      <c r="I9" s="37">
        <v>57</v>
      </c>
      <c r="J9" s="37">
        <v>1892</v>
      </c>
      <c r="K9" s="37">
        <v>11</v>
      </c>
      <c r="L9" s="37">
        <v>171</v>
      </c>
      <c r="M9" s="37">
        <v>3822</v>
      </c>
      <c r="N9" s="90">
        <v>65</v>
      </c>
    </row>
    <row r="10" spans="1:14" s="34" customFormat="1" ht="17.100000000000001" customHeight="1" x14ac:dyDescent="0.15">
      <c r="A10" s="375" t="s">
        <v>327</v>
      </c>
      <c r="B10" s="376"/>
      <c r="C10" s="162">
        <v>242</v>
      </c>
      <c r="D10" s="37">
        <v>4547</v>
      </c>
      <c r="E10" s="37">
        <v>109</v>
      </c>
      <c r="F10" s="37">
        <v>25</v>
      </c>
      <c r="G10" s="37">
        <v>12120</v>
      </c>
      <c r="H10" s="37">
        <v>30</v>
      </c>
      <c r="I10" s="37">
        <v>0</v>
      </c>
      <c r="J10" s="37">
        <v>0</v>
      </c>
      <c r="K10" s="37">
        <v>0</v>
      </c>
      <c r="L10" s="37">
        <v>217</v>
      </c>
      <c r="M10" s="37">
        <v>3674</v>
      </c>
      <c r="N10" s="72">
        <v>79</v>
      </c>
    </row>
    <row r="11" spans="1:14" s="34" customFormat="1" ht="17.100000000000001" customHeight="1" x14ac:dyDescent="0.15">
      <c r="A11" s="373" t="s">
        <v>328</v>
      </c>
      <c r="B11" s="374"/>
      <c r="C11" s="167">
        <v>229</v>
      </c>
      <c r="D11" s="340">
        <v>5607</v>
      </c>
      <c r="E11" s="37">
        <v>129</v>
      </c>
      <c r="F11" s="340">
        <v>5</v>
      </c>
      <c r="G11" s="340">
        <v>11628</v>
      </c>
      <c r="H11" s="340">
        <v>6</v>
      </c>
      <c r="I11" s="340">
        <v>0</v>
      </c>
      <c r="J11" s="340">
        <v>0</v>
      </c>
      <c r="K11" s="340">
        <v>0</v>
      </c>
      <c r="L11" s="340">
        <v>224</v>
      </c>
      <c r="M11" s="340">
        <v>5472</v>
      </c>
      <c r="N11" s="341">
        <v>123</v>
      </c>
    </row>
    <row r="12" spans="1:14" s="34" customFormat="1" ht="17.100000000000001" customHeight="1" x14ac:dyDescent="0.15">
      <c r="A12" s="373" t="s">
        <v>329</v>
      </c>
      <c r="B12" s="374"/>
      <c r="C12" s="167">
        <v>190</v>
      </c>
      <c r="D12" s="340">
        <v>5166</v>
      </c>
      <c r="E12" s="37">
        <v>98</v>
      </c>
      <c r="F12" s="340">
        <v>0</v>
      </c>
      <c r="G12" s="340">
        <v>0</v>
      </c>
      <c r="H12" s="340">
        <v>0</v>
      </c>
      <c r="I12" s="340">
        <v>0</v>
      </c>
      <c r="J12" s="340">
        <v>0</v>
      </c>
      <c r="K12" s="340">
        <v>0</v>
      </c>
      <c r="L12" s="340">
        <v>190</v>
      </c>
      <c r="M12" s="340">
        <v>5166</v>
      </c>
      <c r="N12" s="341">
        <v>98</v>
      </c>
    </row>
    <row r="13" spans="1:14" s="95" customFormat="1" ht="17.100000000000001" customHeight="1" thickBot="1" x14ac:dyDescent="0.2">
      <c r="A13" s="371" t="s">
        <v>346</v>
      </c>
      <c r="B13" s="372"/>
      <c r="C13" s="342">
        <v>167</v>
      </c>
      <c r="D13" s="343">
        <v>3697</v>
      </c>
      <c r="E13" s="344">
        <v>62</v>
      </c>
      <c r="F13" s="343">
        <v>0</v>
      </c>
      <c r="G13" s="343">
        <v>0</v>
      </c>
      <c r="H13" s="343">
        <v>0</v>
      </c>
      <c r="I13" s="343">
        <v>13</v>
      </c>
      <c r="J13" s="343">
        <v>3472</v>
      </c>
      <c r="K13" s="343">
        <v>5</v>
      </c>
      <c r="L13" s="343">
        <v>154</v>
      </c>
      <c r="M13" s="343">
        <v>3716</v>
      </c>
      <c r="N13" s="345">
        <v>57</v>
      </c>
    </row>
    <row r="14" spans="1:14" s="34" customFormat="1" ht="17.100000000000001" customHeight="1" x14ac:dyDescent="0.15">
      <c r="A14" s="7" t="s">
        <v>290</v>
      </c>
      <c r="B14" s="7"/>
      <c r="C14" s="7"/>
      <c r="D14" s="7"/>
      <c r="E14" s="7"/>
      <c r="F14" s="7"/>
      <c r="G14" s="7"/>
      <c r="H14" s="7"/>
      <c r="I14" s="7"/>
      <c r="J14" s="7"/>
      <c r="K14" s="7"/>
      <c r="L14" s="7"/>
      <c r="M14" s="7"/>
      <c r="N14" s="6" t="s">
        <v>229</v>
      </c>
    </row>
    <row r="15" spans="1:14" s="34" customFormat="1" ht="11.25" customHeight="1" x14ac:dyDescent="0.15">
      <c r="D15" s="5"/>
      <c r="E15" s="5"/>
      <c r="F15" s="5"/>
      <c r="G15" s="1"/>
      <c r="H15" s="5"/>
    </row>
    <row r="16" spans="1:14" s="34" customFormat="1" ht="17.100000000000001" customHeight="1" thickBot="1" x14ac:dyDescent="0.2">
      <c r="A16" s="7" t="s">
        <v>285</v>
      </c>
      <c r="B16" s="7"/>
      <c r="C16" s="7"/>
      <c r="D16" s="7"/>
      <c r="E16" s="7"/>
      <c r="F16" s="7"/>
      <c r="G16" s="7"/>
      <c r="H16" s="7"/>
      <c r="I16" s="7"/>
      <c r="J16" s="7"/>
      <c r="K16" s="7"/>
      <c r="N16" s="6" t="s">
        <v>17</v>
      </c>
    </row>
    <row r="17" spans="1:15" s="80" customFormat="1" ht="17.100000000000001" customHeight="1" x14ac:dyDescent="0.15">
      <c r="A17" s="410" t="s">
        <v>210</v>
      </c>
      <c r="B17" s="411"/>
      <c r="C17" s="408" t="s">
        <v>18</v>
      </c>
      <c r="D17" s="408"/>
      <c r="E17" s="408" t="s">
        <v>19</v>
      </c>
      <c r="F17" s="408"/>
      <c r="G17" s="401" t="s">
        <v>20</v>
      </c>
      <c r="H17" s="399"/>
      <c r="I17" s="402"/>
      <c r="J17" s="401" t="s">
        <v>21</v>
      </c>
      <c r="K17" s="402"/>
      <c r="L17" s="385" t="s">
        <v>219</v>
      </c>
      <c r="M17" s="399"/>
      <c r="N17" s="400"/>
    </row>
    <row r="18" spans="1:15" s="80" customFormat="1" ht="17.100000000000001" customHeight="1" x14ac:dyDescent="0.15">
      <c r="A18" s="412"/>
      <c r="B18" s="370"/>
      <c r="C18" s="409" t="s">
        <v>23</v>
      </c>
      <c r="D18" s="409"/>
      <c r="E18" s="409" t="s">
        <v>23</v>
      </c>
      <c r="F18" s="409"/>
      <c r="G18" s="395" t="s">
        <v>23</v>
      </c>
      <c r="H18" s="396"/>
      <c r="I18" s="398"/>
      <c r="J18" s="395" t="s">
        <v>23</v>
      </c>
      <c r="K18" s="398"/>
      <c r="L18" s="395" t="s">
        <v>23</v>
      </c>
      <c r="M18" s="396"/>
      <c r="N18" s="397"/>
    </row>
    <row r="19" spans="1:15" s="80" customFormat="1" ht="17.100000000000001" customHeight="1" x14ac:dyDescent="0.15">
      <c r="A19" s="418" t="s">
        <v>347</v>
      </c>
      <c r="B19" s="419"/>
      <c r="C19" s="68"/>
      <c r="D19" s="69">
        <v>0</v>
      </c>
      <c r="E19" s="67"/>
      <c r="F19" s="69">
        <v>0</v>
      </c>
      <c r="G19" s="67"/>
      <c r="H19" s="67"/>
      <c r="I19" s="67">
        <v>217</v>
      </c>
      <c r="J19" s="67"/>
      <c r="K19" s="67">
        <v>7</v>
      </c>
      <c r="L19" s="67"/>
      <c r="M19" s="67"/>
      <c r="N19" s="71">
        <v>100</v>
      </c>
      <c r="O19" s="20"/>
    </row>
    <row r="20" spans="1:15" s="80" customFormat="1" ht="17.100000000000001" customHeight="1" x14ac:dyDescent="0.15">
      <c r="A20" s="415">
        <v>26</v>
      </c>
      <c r="B20" s="417"/>
      <c r="C20" s="68"/>
      <c r="D20" s="69">
        <v>0</v>
      </c>
      <c r="E20" s="67"/>
      <c r="F20" s="91">
        <v>0</v>
      </c>
      <c r="G20" s="67"/>
      <c r="H20" s="67"/>
      <c r="I20" s="67">
        <v>160</v>
      </c>
      <c r="J20" s="67"/>
      <c r="K20" s="67">
        <v>5</v>
      </c>
      <c r="L20" s="67"/>
      <c r="M20" s="67"/>
      <c r="N20" s="71">
        <v>60</v>
      </c>
      <c r="O20" s="20"/>
    </row>
    <row r="21" spans="1:15" s="80" customFormat="1" ht="17.100000000000001" customHeight="1" x14ac:dyDescent="0.15">
      <c r="A21" s="415">
        <v>27</v>
      </c>
      <c r="B21" s="416"/>
      <c r="C21" s="68"/>
      <c r="D21" s="69">
        <v>0</v>
      </c>
      <c r="E21" s="67"/>
      <c r="F21" s="91">
        <v>0</v>
      </c>
      <c r="G21" s="67"/>
      <c r="H21" s="67"/>
      <c r="I21" s="67">
        <v>203</v>
      </c>
      <c r="J21" s="67"/>
      <c r="K21" s="67">
        <v>10</v>
      </c>
      <c r="L21" s="67"/>
      <c r="M21" s="67"/>
      <c r="N21" s="71">
        <v>20</v>
      </c>
      <c r="O21" s="20"/>
    </row>
    <row r="22" spans="1:15" s="80" customFormat="1" ht="17.100000000000001" customHeight="1" x14ac:dyDescent="0.15">
      <c r="A22" s="415">
        <v>28</v>
      </c>
      <c r="B22" s="416"/>
      <c r="C22" s="68"/>
      <c r="D22" s="69">
        <v>0</v>
      </c>
      <c r="E22" s="91"/>
      <c r="F22" s="91">
        <v>6</v>
      </c>
      <c r="G22" s="67"/>
      <c r="H22" s="67"/>
      <c r="I22" s="79">
        <v>0</v>
      </c>
      <c r="J22" s="67"/>
      <c r="K22" s="67">
        <v>10</v>
      </c>
      <c r="L22" s="67"/>
      <c r="M22" s="67"/>
      <c r="N22" s="71">
        <v>830</v>
      </c>
      <c r="O22" s="20"/>
    </row>
    <row r="23" spans="1:15" s="80" customFormat="1" ht="17.100000000000001" customHeight="1" x14ac:dyDescent="0.15">
      <c r="A23" s="415">
        <v>29</v>
      </c>
      <c r="B23" s="416"/>
      <c r="C23" s="68"/>
      <c r="D23" s="69">
        <v>0</v>
      </c>
      <c r="E23" s="91"/>
      <c r="F23" s="91">
        <v>0</v>
      </c>
      <c r="G23" s="67"/>
      <c r="H23" s="67"/>
      <c r="I23" s="79">
        <v>0</v>
      </c>
      <c r="J23" s="67"/>
      <c r="K23" s="67">
        <v>7</v>
      </c>
      <c r="L23" s="67"/>
      <c r="M23" s="67"/>
      <c r="N23" s="71">
        <v>840</v>
      </c>
      <c r="O23" s="20"/>
    </row>
    <row r="24" spans="1:15" s="80" customFormat="1" ht="17.100000000000001" customHeight="1" x14ac:dyDescent="0.15">
      <c r="A24" s="415">
        <v>30</v>
      </c>
      <c r="B24" s="416"/>
      <c r="C24" s="70"/>
      <c r="D24" s="69">
        <v>0</v>
      </c>
      <c r="E24" s="91"/>
      <c r="F24" s="91">
        <v>0</v>
      </c>
      <c r="G24" s="67"/>
      <c r="H24" s="67"/>
      <c r="I24" s="69">
        <v>0</v>
      </c>
      <c r="J24" s="67"/>
      <c r="K24" s="79">
        <v>0</v>
      </c>
      <c r="L24" s="67"/>
      <c r="M24" s="67"/>
      <c r="N24" s="71">
        <v>719</v>
      </c>
      <c r="O24" s="20"/>
    </row>
    <row r="25" spans="1:15" s="80" customFormat="1" ht="17.100000000000001" customHeight="1" x14ac:dyDescent="0.15">
      <c r="A25" s="346" t="s">
        <v>325</v>
      </c>
      <c r="B25" s="347"/>
      <c r="C25" s="70"/>
      <c r="D25" s="20">
        <v>0</v>
      </c>
      <c r="E25" s="73"/>
      <c r="F25" s="73">
        <v>0</v>
      </c>
      <c r="G25" s="79"/>
      <c r="H25" s="74"/>
      <c r="I25" s="79">
        <v>0</v>
      </c>
      <c r="J25" s="74"/>
      <c r="K25" s="79">
        <v>0</v>
      </c>
      <c r="L25" s="74"/>
      <c r="M25" s="74"/>
      <c r="N25" s="75">
        <v>522</v>
      </c>
      <c r="O25" s="20"/>
    </row>
    <row r="26" spans="1:15" s="80" customFormat="1" ht="17.100000000000001" customHeight="1" x14ac:dyDescent="0.15">
      <c r="A26" s="415">
        <v>2</v>
      </c>
      <c r="B26" s="416"/>
      <c r="C26" s="21"/>
      <c r="D26" s="348">
        <v>0</v>
      </c>
      <c r="E26" s="73"/>
      <c r="F26" s="73">
        <v>0</v>
      </c>
      <c r="G26" s="79"/>
      <c r="H26" s="74"/>
      <c r="I26" s="79">
        <v>0</v>
      </c>
      <c r="J26" s="74"/>
      <c r="K26" s="79">
        <v>0</v>
      </c>
      <c r="L26" s="74"/>
      <c r="M26" s="74"/>
      <c r="N26" s="75">
        <v>250</v>
      </c>
      <c r="O26" s="20"/>
    </row>
    <row r="27" spans="1:15" s="80" customFormat="1" ht="17.100000000000001" customHeight="1" x14ac:dyDescent="0.15">
      <c r="A27" s="415">
        <v>3</v>
      </c>
      <c r="B27" s="416"/>
      <c r="C27" s="21"/>
      <c r="D27" s="348">
        <v>0</v>
      </c>
      <c r="E27" s="73"/>
      <c r="F27" s="73">
        <v>0</v>
      </c>
      <c r="G27" s="79"/>
      <c r="H27" s="74"/>
      <c r="I27" s="79">
        <v>0</v>
      </c>
      <c r="J27" s="74"/>
      <c r="K27" s="79">
        <v>0</v>
      </c>
      <c r="L27" s="74"/>
      <c r="M27" s="74"/>
      <c r="N27" s="75">
        <v>270</v>
      </c>
      <c r="O27" s="20"/>
    </row>
    <row r="28" spans="1:15" s="95" customFormat="1" ht="17.100000000000001" customHeight="1" thickBot="1" x14ac:dyDescent="0.2">
      <c r="A28" s="413">
        <v>4</v>
      </c>
      <c r="B28" s="414"/>
      <c r="C28" s="349"/>
      <c r="D28" s="350">
        <v>0</v>
      </c>
      <c r="E28" s="168"/>
      <c r="F28" s="168">
        <v>0</v>
      </c>
      <c r="G28" s="169"/>
      <c r="H28" s="351"/>
      <c r="I28" s="169">
        <v>0</v>
      </c>
      <c r="J28" s="351"/>
      <c r="K28" s="169">
        <v>10</v>
      </c>
      <c r="L28" s="352"/>
      <c r="M28" s="352"/>
      <c r="N28" s="353">
        <v>270</v>
      </c>
      <c r="O28" s="20"/>
    </row>
    <row r="29" spans="1:15" s="80" customFormat="1" ht="17.100000000000001" customHeight="1" x14ac:dyDescent="0.15">
      <c r="A29" s="92" t="s">
        <v>350</v>
      </c>
      <c r="B29" s="92"/>
      <c r="C29" s="7"/>
      <c r="D29" s="7"/>
      <c r="E29" s="7"/>
      <c r="F29" s="7"/>
      <c r="G29" s="7"/>
      <c r="H29" s="7"/>
      <c r="I29" s="7"/>
      <c r="J29" s="35"/>
      <c r="K29" s="113"/>
      <c r="L29" s="113"/>
      <c r="M29" s="113"/>
      <c r="N29" s="339" t="s">
        <v>229</v>
      </c>
    </row>
    <row r="30" spans="1:15" s="80" customFormat="1" ht="11.25" customHeight="1" x14ac:dyDescent="0.15">
      <c r="A30" s="7"/>
      <c r="B30" s="7"/>
      <c r="C30" s="7"/>
      <c r="D30" s="7"/>
      <c r="E30" s="7"/>
      <c r="F30" s="7"/>
      <c r="G30" s="7"/>
      <c r="H30" s="7"/>
      <c r="I30" s="7"/>
      <c r="J30" s="7"/>
      <c r="K30" s="7"/>
      <c r="L30" s="7"/>
      <c r="M30" s="113"/>
      <c r="N30" s="113"/>
    </row>
    <row r="31" spans="1:15" s="80" customFormat="1" ht="17.100000000000001" customHeight="1" thickBot="1" x14ac:dyDescent="0.2">
      <c r="A31" s="7" t="s">
        <v>351</v>
      </c>
      <c r="B31" s="7"/>
      <c r="C31" s="7"/>
      <c r="D31" s="7"/>
      <c r="E31" s="7"/>
      <c r="F31" s="7"/>
      <c r="G31" s="7"/>
      <c r="H31" s="7"/>
      <c r="I31" s="7"/>
      <c r="J31" s="7"/>
      <c r="K31" s="7"/>
      <c r="L31" s="113"/>
      <c r="M31" s="113"/>
      <c r="N31" s="6" t="s">
        <v>17</v>
      </c>
    </row>
    <row r="32" spans="1:15" s="80" customFormat="1" ht="17.100000000000001" customHeight="1" x14ac:dyDescent="0.15">
      <c r="A32" s="367" t="s">
        <v>25</v>
      </c>
      <c r="B32" s="403"/>
      <c r="C32" s="383" t="s">
        <v>18</v>
      </c>
      <c r="D32" s="384"/>
      <c r="E32" s="385" t="s">
        <v>26</v>
      </c>
      <c r="F32" s="384"/>
      <c r="G32" s="385" t="s">
        <v>20</v>
      </c>
      <c r="H32" s="383"/>
      <c r="I32" s="384"/>
      <c r="J32" s="385" t="s">
        <v>27</v>
      </c>
      <c r="K32" s="391"/>
      <c r="L32" s="389" t="s">
        <v>22</v>
      </c>
      <c r="M32" s="389"/>
      <c r="N32" s="390"/>
    </row>
    <row r="33" spans="1:14" s="80" customFormat="1" ht="17.100000000000001" customHeight="1" x14ac:dyDescent="0.15">
      <c r="A33" s="404"/>
      <c r="B33" s="405"/>
      <c r="C33" s="174" t="s">
        <v>28</v>
      </c>
      <c r="D33" s="336" t="s">
        <v>29</v>
      </c>
      <c r="E33" s="336" t="s">
        <v>28</v>
      </c>
      <c r="F33" s="336" t="s">
        <v>29</v>
      </c>
      <c r="G33" s="336" t="s">
        <v>28</v>
      </c>
      <c r="H33" s="381" t="s">
        <v>29</v>
      </c>
      <c r="I33" s="382"/>
      <c r="J33" s="336" t="s">
        <v>183</v>
      </c>
      <c r="K33" s="336" t="s">
        <v>184</v>
      </c>
      <c r="L33" s="337" t="s">
        <v>28</v>
      </c>
      <c r="M33" s="386" t="s">
        <v>29</v>
      </c>
      <c r="N33" s="387"/>
    </row>
    <row r="34" spans="1:14" s="80" customFormat="1" ht="17.100000000000001" customHeight="1" x14ac:dyDescent="0.15">
      <c r="A34" s="406" t="s">
        <v>30</v>
      </c>
      <c r="B34" s="407"/>
      <c r="C34" s="97">
        <v>0</v>
      </c>
      <c r="D34" s="97">
        <v>0</v>
      </c>
      <c r="E34" s="97">
        <v>0</v>
      </c>
      <c r="F34" s="97">
        <v>0</v>
      </c>
      <c r="G34" s="97">
        <v>0</v>
      </c>
      <c r="H34" s="97">
        <v>0</v>
      </c>
      <c r="I34" s="97">
        <v>0</v>
      </c>
      <c r="J34" s="97">
        <v>1</v>
      </c>
      <c r="K34" s="97">
        <v>10</v>
      </c>
      <c r="L34" s="97">
        <v>2</v>
      </c>
      <c r="M34" s="379">
        <v>270</v>
      </c>
      <c r="N34" s="380"/>
    </row>
    <row r="35" spans="1:14" s="80" customFormat="1" ht="12" customHeight="1" x14ac:dyDescent="0.15">
      <c r="A35" s="330"/>
      <c r="B35" s="175" t="s">
        <v>31</v>
      </c>
      <c r="C35" s="335">
        <v>0</v>
      </c>
      <c r="D35" s="335">
        <v>0</v>
      </c>
      <c r="E35" s="335">
        <v>0</v>
      </c>
      <c r="F35" s="335">
        <v>0</v>
      </c>
      <c r="G35" s="335">
        <v>0</v>
      </c>
      <c r="H35" s="335">
        <v>0</v>
      </c>
      <c r="I35" s="335">
        <v>0</v>
      </c>
      <c r="J35" s="335">
        <v>0</v>
      </c>
      <c r="K35" s="335">
        <v>0</v>
      </c>
      <c r="L35" s="335">
        <v>0</v>
      </c>
      <c r="M35" s="363">
        <v>0</v>
      </c>
      <c r="N35" s="364"/>
    </row>
    <row r="36" spans="1:14" s="80" customFormat="1" ht="13.5" customHeight="1" x14ac:dyDescent="0.15">
      <c r="A36" s="330"/>
      <c r="B36" s="176" t="s">
        <v>32</v>
      </c>
      <c r="C36" s="335">
        <v>0</v>
      </c>
      <c r="D36" s="335">
        <v>0</v>
      </c>
      <c r="E36" s="335">
        <v>0</v>
      </c>
      <c r="F36" s="335">
        <v>0</v>
      </c>
      <c r="G36" s="335">
        <v>0</v>
      </c>
      <c r="H36" s="335">
        <v>0</v>
      </c>
      <c r="I36" s="335">
        <v>0</v>
      </c>
      <c r="J36" s="335">
        <v>0</v>
      </c>
      <c r="K36" s="335">
        <v>0</v>
      </c>
      <c r="L36" s="335">
        <v>1</v>
      </c>
      <c r="M36" s="363">
        <v>250</v>
      </c>
      <c r="N36" s="364"/>
    </row>
    <row r="37" spans="1:14" s="80" customFormat="1" ht="13.5" customHeight="1" x14ac:dyDescent="0.15">
      <c r="A37" s="330"/>
      <c r="B37" s="176" t="s">
        <v>33</v>
      </c>
      <c r="C37" s="335">
        <v>0</v>
      </c>
      <c r="D37" s="335">
        <v>0</v>
      </c>
      <c r="E37" s="335">
        <v>0</v>
      </c>
      <c r="F37" s="335">
        <v>0</v>
      </c>
      <c r="G37" s="335">
        <v>0</v>
      </c>
      <c r="H37" s="335">
        <v>0</v>
      </c>
      <c r="I37" s="335">
        <v>0</v>
      </c>
      <c r="J37" s="335">
        <v>0</v>
      </c>
      <c r="K37" s="335">
        <v>0</v>
      </c>
      <c r="L37" s="335">
        <v>0</v>
      </c>
      <c r="M37" s="363">
        <v>0</v>
      </c>
      <c r="N37" s="364"/>
    </row>
    <row r="38" spans="1:14" s="80" customFormat="1" ht="13.5" customHeight="1" x14ac:dyDescent="0.15">
      <c r="A38" s="330"/>
      <c r="B38" s="176" t="s">
        <v>34</v>
      </c>
      <c r="C38" s="335">
        <v>0</v>
      </c>
      <c r="D38" s="335">
        <v>0</v>
      </c>
      <c r="E38" s="335">
        <v>0</v>
      </c>
      <c r="F38" s="335">
        <v>0</v>
      </c>
      <c r="G38" s="335">
        <v>0</v>
      </c>
      <c r="H38" s="335">
        <v>0</v>
      </c>
      <c r="I38" s="335">
        <v>0</v>
      </c>
      <c r="J38" s="335">
        <v>0</v>
      </c>
      <c r="K38" s="335">
        <v>0</v>
      </c>
      <c r="L38" s="335">
        <v>0</v>
      </c>
      <c r="M38" s="363">
        <v>0</v>
      </c>
      <c r="N38" s="364"/>
    </row>
    <row r="39" spans="1:14" ht="13.5" customHeight="1" x14ac:dyDescent="0.15">
      <c r="A39" s="330"/>
      <c r="B39" s="176" t="s">
        <v>35</v>
      </c>
      <c r="C39" s="335">
        <v>0</v>
      </c>
      <c r="D39" s="335">
        <v>0</v>
      </c>
      <c r="E39" s="335">
        <v>0</v>
      </c>
      <c r="F39" s="335">
        <v>0</v>
      </c>
      <c r="G39" s="335">
        <v>0</v>
      </c>
      <c r="H39" s="335">
        <v>0</v>
      </c>
      <c r="I39" s="335">
        <v>0</v>
      </c>
      <c r="J39" s="335">
        <v>0</v>
      </c>
      <c r="K39" s="335">
        <v>0</v>
      </c>
      <c r="L39" s="335">
        <v>0</v>
      </c>
      <c r="M39" s="363">
        <v>0</v>
      </c>
      <c r="N39" s="364"/>
    </row>
    <row r="40" spans="1:14" ht="13.5" customHeight="1" x14ac:dyDescent="0.15">
      <c r="A40" s="330"/>
      <c r="B40" s="176" t="s">
        <v>36</v>
      </c>
      <c r="C40" s="335">
        <v>0</v>
      </c>
      <c r="D40" s="335">
        <v>0</v>
      </c>
      <c r="E40" s="335">
        <v>0</v>
      </c>
      <c r="F40" s="335">
        <v>0</v>
      </c>
      <c r="G40" s="335">
        <v>0</v>
      </c>
      <c r="H40" s="335">
        <v>0</v>
      </c>
      <c r="I40" s="335">
        <v>0</v>
      </c>
      <c r="J40" s="335">
        <v>0</v>
      </c>
      <c r="K40" s="335">
        <v>0</v>
      </c>
      <c r="L40" s="335">
        <v>0</v>
      </c>
      <c r="M40" s="363">
        <v>0</v>
      </c>
      <c r="N40" s="364"/>
    </row>
    <row r="41" spans="1:14" ht="13.5" customHeight="1" x14ac:dyDescent="0.15">
      <c r="A41" s="330"/>
      <c r="B41" s="176" t="s">
        <v>37</v>
      </c>
      <c r="C41" s="335">
        <v>0</v>
      </c>
      <c r="D41" s="335">
        <v>0</v>
      </c>
      <c r="E41" s="335">
        <v>0</v>
      </c>
      <c r="F41" s="335">
        <v>0</v>
      </c>
      <c r="G41" s="335">
        <v>0</v>
      </c>
      <c r="H41" s="335">
        <v>0</v>
      </c>
      <c r="I41" s="335">
        <v>0</v>
      </c>
      <c r="J41" s="335">
        <v>0</v>
      </c>
      <c r="K41" s="335">
        <v>0</v>
      </c>
      <c r="L41" s="335">
        <v>0</v>
      </c>
      <c r="M41" s="363">
        <v>0</v>
      </c>
      <c r="N41" s="364"/>
    </row>
    <row r="42" spans="1:14" ht="13.5" customHeight="1" x14ac:dyDescent="0.15">
      <c r="A42" s="330"/>
      <c r="B42" s="176" t="s">
        <v>38</v>
      </c>
      <c r="C42" s="335">
        <v>0</v>
      </c>
      <c r="D42" s="335">
        <v>0</v>
      </c>
      <c r="E42" s="335">
        <v>0</v>
      </c>
      <c r="F42" s="335">
        <v>0</v>
      </c>
      <c r="G42" s="335">
        <v>0</v>
      </c>
      <c r="H42" s="335">
        <v>0</v>
      </c>
      <c r="I42" s="335">
        <v>0</v>
      </c>
      <c r="J42" s="335">
        <v>0</v>
      </c>
      <c r="K42" s="335">
        <v>0</v>
      </c>
      <c r="L42" s="335">
        <v>0</v>
      </c>
      <c r="M42" s="363">
        <v>0</v>
      </c>
      <c r="N42" s="364"/>
    </row>
    <row r="43" spans="1:14" ht="13.5" customHeight="1" x14ac:dyDescent="0.15">
      <c r="A43" s="330"/>
      <c r="B43" s="176" t="s">
        <v>39</v>
      </c>
      <c r="C43" s="335">
        <v>0</v>
      </c>
      <c r="D43" s="335">
        <v>0</v>
      </c>
      <c r="E43" s="335">
        <v>0</v>
      </c>
      <c r="F43" s="335">
        <v>0</v>
      </c>
      <c r="G43" s="335">
        <v>0</v>
      </c>
      <c r="H43" s="335">
        <v>0</v>
      </c>
      <c r="I43" s="335">
        <v>0</v>
      </c>
      <c r="J43" s="335">
        <v>0</v>
      </c>
      <c r="K43" s="335">
        <v>0</v>
      </c>
      <c r="L43" s="335">
        <v>0</v>
      </c>
      <c r="M43" s="363">
        <v>0</v>
      </c>
      <c r="N43" s="364"/>
    </row>
    <row r="44" spans="1:14" ht="13.5" customHeight="1" x14ac:dyDescent="0.15">
      <c r="A44" s="330"/>
      <c r="B44" s="176" t="s">
        <v>40</v>
      </c>
      <c r="C44" s="335">
        <v>0</v>
      </c>
      <c r="D44" s="335">
        <v>0</v>
      </c>
      <c r="E44" s="335">
        <v>0</v>
      </c>
      <c r="F44" s="335">
        <v>0</v>
      </c>
      <c r="G44" s="335">
        <v>0</v>
      </c>
      <c r="H44" s="335">
        <v>0</v>
      </c>
      <c r="I44" s="335">
        <v>0</v>
      </c>
      <c r="J44" s="335">
        <v>0</v>
      </c>
      <c r="K44" s="335">
        <v>0</v>
      </c>
      <c r="L44" s="335">
        <v>0</v>
      </c>
      <c r="M44" s="363">
        <v>0</v>
      </c>
      <c r="N44" s="364"/>
    </row>
    <row r="45" spans="1:14" ht="13.5" customHeight="1" x14ac:dyDescent="0.15">
      <c r="A45" s="330"/>
      <c r="B45" s="176" t="s">
        <v>41</v>
      </c>
      <c r="C45" s="335">
        <v>0</v>
      </c>
      <c r="D45" s="335">
        <v>0</v>
      </c>
      <c r="E45" s="335">
        <v>0</v>
      </c>
      <c r="F45" s="335">
        <v>0</v>
      </c>
      <c r="G45" s="335">
        <v>0</v>
      </c>
      <c r="H45" s="335">
        <v>0</v>
      </c>
      <c r="I45" s="335">
        <v>0</v>
      </c>
      <c r="J45" s="335">
        <v>0</v>
      </c>
      <c r="K45" s="335">
        <v>0</v>
      </c>
      <c r="L45" s="335">
        <v>0</v>
      </c>
      <c r="M45" s="363">
        <v>0</v>
      </c>
      <c r="N45" s="364"/>
    </row>
    <row r="46" spans="1:14" ht="13.5" customHeight="1" x14ac:dyDescent="0.15">
      <c r="A46" s="330"/>
      <c r="B46" s="176" t="s">
        <v>42</v>
      </c>
      <c r="C46" s="335">
        <v>0</v>
      </c>
      <c r="D46" s="335">
        <v>0</v>
      </c>
      <c r="E46" s="335">
        <v>0</v>
      </c>
      <c r="F46" s="335">
        <v>0</v>
      </c>
      <c r="G46" s="335">
        <v>0</v>
      </c>
      <c r="H46" s="335">
        <v>0</v>
      </c>
      <c r="I46" s="335">
        <v>0</v>
      </c>
      <c r="J46" s="335">
        <v>0</v>
      </c>
      <c r="K46" s="335">
        <v>0</v>
      </c>
      <c r="L46" s="335">
        <v>0</v>
      </c>
      <c r="M46" s="363">
        <v>0</v>
      </c>
      <c r="N46" s="364"/>
    </row>
    <row r="47" spans="1:14" ht="13.5" customHeight="1" x14ac:dyDescent="0.15">
      <c r="A47" s="330"/>
      <c r="B47" s="176" t="s">
        <v>43</v>
      </c>
      <c r="C47" s="335">
        <v>0</v>
      </c>
      <c r="D47" s="335">
        <v>0</v>
      </c>
      <c r="E47" s="335">
        <v>0</v>
      </c>
      <c r="F47" s="335">
        <v>0</v>
      </c>
      <c r="G47" s="335">
        <v>0</v>
      </c>
      <c r="H47" s="335">
        <v>0</v>
      </c>
      <c r="I47" s="335">
        <v>0</v>
      </c>
      <c r="J47" s="335">
        <v>0</v>
      </c>
      <c r="K47" s="335">
        <v>0</v>
      </c>
      <c r="L47" s="335">
        <v>0</v>
      </c>
      <c r="M47" s="363">
        <v>0</v>
      </c>
      <c r="N47" s="364"/>
    </row>
    <row r="48" spans="1:14" ht="13.5" customHeight="1" x14ac:dyDescent="0.15">
      <c r="A48" s="330"/>
      <c r="B48" s="176" t="s">
        <v>44</v>
      </c>
      <c r="C48" s="335">
        <v>0</v>
      </c>
      <c r="D48" s="335">
        <v>0</v>
      </c>
      <c r="E48" s="335">
        <v>0</v>
      </c>
      <c r="F48" s="335">
        <v>0</v>
      </c>
      <c r="G48" s="335">
        <v>0</v>
      </c>
      <c r="H48" s="335">
        <v>0</v>
      </c>
      <c r="I48" s="335">
        <v>0</v>
      </c>
      <c r="J48" s="335">
        <v>0</v>
      </c>
      <c r="K48" s="335">
        <v>0</v>
      </c>
      <c r="L48" s="335">
        <v>0</v>
      </c>
      <c r="M48" s="363">
        <v>0</v>
      </c>
      <c r="N48" s="364"/>
    </row>
    <row r="49" spans="1:15" ht="13.5" customHeight="1" x14ac:dyDescent="0.15">
      <c r="A49" s="330"/>
      <c r="B49" s="176" t="s">
        <v>45</v>
      </c>
      <c r="C49" s="335">
        <v>0</v>
      </c>
      <c r="D49" s="335">
        <v>0</v>
      </c>
      <c r="E49" s="335">
        <v>0</v>
      </c>
      <c r="F49" s="335">
        <v>0</v>
      </c>
      <c r="G49" s="335">
        <v>0</v>
      </c>
      <c r="H49" s="335">
        <v>0</v>
      </c>
      <c r="I49" s="335">
        <v>0</v>
      </c>
      <c r="J49" s="335">
        <v>0</v>
      </c>
      <c r="K49" s="335">
        <v>0</v>
      </c>
      <c r="L49" s="335">
        <v>0</v>
      </c>
      <c r="M49" s="363">
        <v>0</v>
      </c>
      <c r="N49" s="364"/>
    </row>
    <row r="50" spans="1:15" ht="13.5" customHeight="1" x14ac:dyDescent="0.15">
      <c r="A50" s="330"/>
      <c r="B50" s="176" t="s">
        <v>352</v>
      </c>
      <c r="C50" s="335">
        <v>0</v>
      </c>
      <c r="D50" s="335">
        <v>0</v>
      </c>
      <c r="E50" s="335">
        <v>0</v>
      </c>
      <c r="F50" s="335">
        <v>0</v>
      </c>
      <c r="G50" s="335">
        <v>0</v>
      </c>
      <c r="H50" s="335">
        <v>0</v>
      </c>
      <c r="I50" s="335">
        <v>0</v>
      </c>
      <c r="J50" s="335">
        <v>0</v>
      </c>
      <c r="K50" s="335">
        <v>0</v>
      </c>
      <c r="L50" s="335">
        <v>0</v>
      </c>
      <c r="M50" s="363">
        <v>0</v>
      </c>
      <c r="N50" s="364"/>
    </row>
    <row r="51" spans="1:15" ht="13.5" customHeight="1" x14ac:dyDescent="0.15">
      <c r="A51" s="330"/>
      <c r="B51" s="176" t="s">
        <v>292</v>
      </c>
      <c r="C51" s="335">
        <v>0</v>
      </c>
      <c r="D51" s="335">
        <v>0</v>
      </c>
      <c r="E51" s="335">
        <v>0</v>
      </c>
      <c r="F51" s="335">
        <v>0</v>
      </c>
      <c r="G51" s="335">
        <v>0</v>
      </c>
      <c r="H51" s="335">
        <v>0</v>
      </c>
      <c r="I51" s="335">
        <v>0</v>
      </c>
      <c r="J51" s="335">
        <v>0</v>
      </c>
      <c r="K51" s="335">
        <v>0</v>
      </c>
      <c r="L51" s="335">
        <v>0</v>
      </c>
      <c r="M51" s="363">
        <v>0</v>
      </c>
      <c r="N51" s="364"/>
      <c r="O51" s="329"/>
    </row>
    <row r="52" spans="1:15" ht="13.5" customHeight="1" x14ac:dyDescent="0.15">
      <c r="A52" s="330"/>
      <c r="B52" s="176" t="s">
        <v>46</v>
      </c>
      <c r="C52" s="335">
        <v>0</v>
      </c>
      <c r="D52" s="335">
        <v>0</v>
      </c>
      <c r="E52" s="335">
        <v>0</v>
      </c>
      <c r="F52" s="335">
        <v>0</v>
      </c>
      <c r="G52" s="335">
        <v>0</v>
      </c>
      <c r="H52" s="335">
        <v>0</v>
      </c>
      <c r="I52" s="335">
        <v>0</v>
      </c>
      <c r="J52" s="335">
        <v>1</v>
      </c>
      <c r="K52" s="335">
        <v>10</v>
      </c>
      <c r="L52" s="335">
        <v>1</v>
      </c>
      <c r="M52" s="363">
        <v>20</v>
      </c>
      <c r="N52" s="364"/>
    </row>
    <row r="53" spans="1:15" ht="13.5" customHeight="1" thickBot="1" x14ac:dyDescent="0.2">
      <c r="A53" s="292"/>
      <c r="B53" s="293" t="s">
        <v>47</v>
      </c>
      <c r="C53" s="338">
        <v>0</v>
      </c>
      <c r="D53" s="338">
        <v>0</v>
      </c>
      <c r="E53" s="338">
        <v>0</v>
      </c>
      <c r="F53" s="338">
        <v>0</v>
      </c>
      <c r="G53" s="338">
        <v>0</v>
      </c>
      <c r="H53" s="338">
        <v>0</v>
      </c>
      <c r="I53" s="338">
        <v>0</v>
      </c>
      <c r="J53" s="338">
        <v>0</v>
      </c>
      <c r="K53" s="338">
        <v>0</v>
      </c>
      <c r="L53" s="338">
        <v>0</v>
      </c>
      <c r="M53" s="365">
        <v>0</v>
      </c>
      <c r="N53" s="366"/>
      <c r="O53" s="80"/>
    </row>
    <row r="54" spans="1:15" ht="17.100000000000001" customHeight="1" x14ac:dyDescent="0.15">
      <c r="J54" s="10"/>
      <c r="K54" s="113"/>
      <c r="L54" s="113"/>
      <c r="N54" s="339" t="s">
        <v>229</v>
      </c>
      <c r="O54" s="80"/>
    </row>
  </sheetData>
  <sheetProtection sheet="1"/>
  <mergeCells count="63">
    <mergeCell ref="A34:B34"/>
    <mergeCell ref="C17:D17"/>
    <mergeCell ref="E17:F17"/>
    <mergeCell ref="C18:D18"/>
    <mergeCell ref="E18:F18"/>
    <mergeCell ref="A17:B18"/>
    <mergeCell ref="A28:B28"/>
    <mergeCell ref="A27:B27"/>
    <mergeCell ref="A26:B26"/>
    <mergeCell ref="A24:B24"/>
    <mergeCell ref="A23:B23"/>
    <mergeCell ref="A22:B22"/>
    <mergeCell ref="A21:B21"/>
    <mergeCell ref="A20:B20"/>
    <mergeCell ref="A19:B19"/>
    <mergeCell ref="A1:N1"/>
    <mergeCell ref="L32:N32"/>
    <mergeCell ref="J32:K32"/>
    <mergeCell ref="G32:I32"/>
    <mergeCell ref="A2:N2"/>
    <mergeCell ref="L5:N5"/>
    <mergeCell ref="L18:N18"/>
    <mergeCell ref="J18:K18"/>
    <mergeCell ref="L17:N17"/>
    <mergeCell ref="G18:I18"/>
    <mergeCell ref="C5:E5"/>
    <mergeCell ref="F5:H5"/>
    <mergeCell ref="J17:K17"/>
    <mergeCell ref="G17:I17"/>
    <mergeCell ref="I5:K5"/>
    <mergeCell ref="A32:B33"/>
    <mergeCell ref="M47:N47"/>
    <mergeCell ref="M48:N48"/>
    <mergeCell ref="M49:N49"/>
    <mergeCell ref="A5:B6"/>
    <mergeCell ref="A13:B13"/>
    <mergeCell ref="A12:B12"/>
    <mergeCell ref="A11:B11"/>
    <mergeCell ref="A10:B10"/>
    <mergeCell ref="A9:B9"/>
    <mergeCell ref="A8:B8"/>
    <mergeCell ref="A7:B7"/>
    <mergeCell ref="M34:N34"/>
    <mergeCell ref="H33:I33"/>
    <mergeCell ref="C32:D32"/>
    <mergeCell ref="E32:F32"/>
    <mergeCell ref="M33:N33"/>
    <mergeCell ref="M50:N50"/>
    <mergeCell ref="M51:N51"/>
    <mergeCell ref="M52:N52"/>
    <mergeCell ref="M53:N53"/>
    <mergeCell ref="M35:N35"/>
    <mergeCell ref="M36:N36"/>
    <mergeCell ref="M37:N37"/>
    <mergeCell ref="M38:N38"/>
    <mergeCell ref="M39:N39"/>
    <mergeCell ref="M40:N40"/>
    <mergeCell ref="M41:N41"/>
    <mergeCell ref="M42:N42"/>
    <mergeCell ref="M43:N43"/>
    <mergeCell ref="M44:N44"/>
    <mergeCell ref="M45:N45"/>
    <mergeCell ref="M46:N46"/>
  </mergeCells>
  <phoneticPr fontId="20"/>
  <conditionalFormatting sqref="A7:A8 A12:A13 C7:N13">
    <cfRule type="expression" dxfId="23" priority="9">
      <formula>MOD(ROW(),2)=0</formula>
    </cfRule>
  </conditionalFormatting>
  <conditionalFormatting sqref="A19:A28 C19:N28">
    <cfRule type="expression" dxfId="22" priority="8">
      <formula>MOD(ROW(),2)=0</formula>
    </cfRule>
  </conditionalFormatting>
  <conditionalFormatting sqref="B34:N34 B36:M46 B49:M50 B47:L48 B35:L35 B52:M53 B51:K51">
    <cfRule type="expression" dxfId="21" priority="7">
      <formula>MOD(ROW(),2)=0</formula>
    </cfRule>
  </conditionalFormatting>
  <conditionalFormatting sqref="M47:M48">
    <cfRule type="expression" dxfId="20" priority="6">
      <formula>MOD(ROW(),2)=0</formula>
    </cfRule>
  </conditionalFormatting>
  <conditionalFormatting sqref="M35">
    <cfRule type="expression" dxfId="19" priority="5">
      <formula>MOD(ROW(),2)=0</formula>
    </cfRule>
  </conditionalFormatting>
  <conditionalFormatting sqref="A9">
    <cfRule type="expression" dxfId="18" priority="4">
      <formula>MOD(ROW(),2)=0</formula>
    </cfRule>
  </conditionalFormatting>
  <conditionalFormatting sqref="A10">
    <cfRule type="expression" dxfId="17" priority="3">
      <formula>MOD(ROW(),2)=0</formula>
    </cfRule>
  </conditionalFormatting>
  <conditionalFormatting sqref="A11">
    <cfRule type="expression" dxfId="16" priority="2">
      <formula>MOD(ROW(),2)=0</formula>
    </cfRule>
  </conditionalFormatting>
  <conditionalFormatting sqref="L51:M51">
    <cfRule type="expression" dxfId="1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2"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F60"/>
  <sheetViews>
    <sheetView view="pageBreakPreview" zoomScaleNormal="100" zoomScaleSheetLayoutView="100" workbookViewId="0">
      <selection activeCell="C4" sqref="C4"/>
    </sheetView>
  </sheetViews>
  <sheetFormatPr defaultRowHeight="15.95" customHeight="1" x14ac:dyDescent="0.15"/>
  <cols>
    <col min="1" max="1" width="2.42578125" style="8" customWidth="1"/>
    <col min="2" max="2" width="17.140625" style="8" customWidth="1"/>
    <col min="3" max="6" width="20.28515625" style="8" customWidth="1"/>
    <col min="7" max="16384" width="9.140625" style="8"/>
  </cols>
  <sheetData>
    <row r="1" spans="1:6" ht="15" customHeight="1" thickBot="1" x14ac:dyDescent="0.2">
      <c r="A1" s="328" t="s">
        <v>341</v>
      </c>
      <c r="B1" s="328"/>
      <c r="C1" s="328"/>
      <c r="D1" s="2"/>
      <c r="E1" s="2"/>
      <c r="F1" s="48" t="s">
        <v>267</v>
      </c>
    </row>
    <row r="2" spans="1:6" ht="20.100000000000001" customHeight="1" x14ac:dyDescent="0.15">
      <c r="A2" s="428" t="s">
        <v>25</v>
      </c>
      <c r="B2" s="429"/>
      <c r="C2" s="420" t="s">
        <v>271</v>
      </c>
      <c r="D2" s="421"/>
      <c r="E2" s="421"/>
      <c r="F2" s="422"/>
    </row>
    <row r="3" spans="1:6" ht="24" customHeight="1" x14ac:dyDescent="0.15">
      <c r="A3" s="430"/>
      <c r="B3" s="431"/>
      <c r="C3" s="313" t="s">
        <v>48</v>
      </c>
      <c r="D3" s="141" t="s">
        <v>268</v>
      </c>
      <c r="E3" s="141" t="s">
        <v>269</v>
      </c>
      <c r="F3" s="144" t="s">
        <v>270</v>
      </c>
    </row>
    <row r="4" spans="1:6" ht="20.100000000000001" customHeight="1" x14ac:dyDescent="0.15">
      <c r="A4" s="432" t="s">
        <v>331</v>
      </c>
      <c r="B4" s="433"/>
      <c r="C4" s="114">
        <v>21</v>
      </c>
      <c r="D4" s="112">
        <v>3</v>
      </c>
      <c r="E4" s="112">
        <v>3</v>
      </c>
      <c r="F4" s="145">
        <v>15</v>
      </c>
    </row>
    <row r="5" spans="1:6" ht="15" customHeight="1" x14ac:dyDescent="0.15">
      <c r="A5" s="434"/>
      <c r="B5" s="321" t="s">
        <v>5</v>
      </c>
      <c r="C5" s="117">
        <v>2</v>
      </c>
      <c r="D5" s="18" t="s">
        <v>24</v>
      </c>
      <c r="E5" s="18" t="s">
        <v>24</v>
      </c>
      <c r="F5" s="146">
        <v>2</v>
      </c>
    </row>
    <row r="6" spans="1:6" ht="15" customHeight="1" x14ac:dyDescent="0.15">
      <c r="A6" s="434"/>
      <c r="B6" s="322" t="s">
        <v>32</v>
      </c>
      <c r="C6" s="117" t="s">
        <v>263</v>
      </c>
      <c r="D6" s="112" t="s">
        <v>263</v>
      </c>
      <c r="E6" s="112" t="s">
        <v>263</v>
      </c>
      <c r="F6" s="142" t="s">
        <v>263</v>
      </c>
    </row>
    <row r="7" spans="1:6" ht="15" customHeight="1" x14ac:dyDescent="0.15">
      <c r="A7" s="434"/>
      <c r="B7" s="322" t="s">
        <v>33</v>
      </c>
      <c r="C7" s="117" t="s">
        <v>24</v>
      </c>
      <c r="D7" s="18" t="s">
        <v>24</v>
      </c>
      <c r="E7" s="18" t="s">
        <v>24</v>
      </c>
      <c r="F7" s="146" t="s">
        <v>24</v>
      </c>
    </row>
    <row r="8" spans="1:6" ht="15" customHeight="1" x14ac:dyDescent="0.15">
      <c r="A8" s="434"/>
      <c r="B8" s="322" t="s">
        <v>40</v>
      </c>
      <c r="C8" s="117" t="s">
        <v>24</v>
      </c>
      <c r="D8" s="112" t="s">
        <v>24</v>
      </c>
      <c r="E8" s="112" t="s">
        <v>24</v>
      </c>
      <c r="F8" s="142" t="s">
        <v>24</v>
      </c>
    </row>
    <row r="9" spans="1:6" ht="15" customHeight="1" x14ac:dyDescent="0.15">
      <c r="A9" s="434"/>
      <c r="B9" s="322" t="s">
        <v>43</v>
      </c>
      <c r="C9" s="117" t="s">
        <v>24</v>
      </c>
      <c r="D9" s="18" t="s">
        <v>24</v>
      </c>
      <c r="E9" s="18" t="s">
        <v>24</v>
      </c>
      <c r="F9" s="146" t="s">
        <v>24</v>
      </c>
    </row>
    <row r="10" spans="1:6" ht="15" customHeight="1" x14ac:dyDescent="0.15">
      <c r="A10" s="434"/>
      <c r="B10" s="322" t="s">
        <v>44</v>
      </c>
      <c r="C10" s="117" t="s">
        <v>263</v>
      </c>
      <c r="D10" s="18" t="s">
        <v>263</v>
      </c>
      <c r="E10" s="18" t="s">
        <v>263</v>
      </c>
      <c r="F10" s="146" t="s">
        <v>263</v>
      </c>
    </row>
    <row r="11" spans="1:6" ht="15" customHeight="1" x14ac:dyDescent="0.15">
      <c r="A11" s="434"/>
      <c r="B11" s="322" t="s">
        <v>45</v>
      </c>
      <c r="C11" s="117" t="s">
        <v>263</v>
      </c>
      <c r="D11" s="112" t="s">
        <v>263</v>
      </c>
      <c r="E11" s="112" t="s">
        <v>263</v>
      </c>
      <c r="F11" s="142" t="s">
        <v>263</v>
      </c>
    </row>
    <row r="12" spans="1:6" ht="15" customHeight="1" x14ac:dyDescent="0.15">
      <c r="A12" s="434"/>
      <c r="B12" s="322" t="s">
        <v>291</v>
      </c>
      <c r="C12" s="117" t="s">
        <v>263</v>
      </c>
      <c r="D12" s="112" t="s">
        <v>263</v>
      </c>
      <c r="E12" s="112" t="s">
        <v>263</v>
      </c>
      <c r="F12" s="142" t="s">
        <v>263</v>
      </c>
    </row>
    <row r="13" spans="1:6" ht="15" customHeight="1" x14ac:dyDescent="0.15">
      <c r="A13" s="434"/>
      <c r="B13" s="322" t="s">
        <v>292</v>
      </c>
      <c r="C13" s="117" t="s">
        <v>24</v>
      </c>
      <c r="D13" s="18" t="s">
        <v>24</v>
      </c>
      <c r="E13" s="18" t="s">
        <v>24</v>
      </c>
      <c r="F13" s="146" t="s">
        <v>24</v>
      </c>
    </row>
    <row r="14" spans="1:6" ht="15" customHeight="1" x14ac:dyDescent="0.15">
      <c r="A14" s="434"/>
      <c r="B14" s="322" t="s">
        <v>46</v>
      </c>
      <c r="C14" s="117">
        <v>3</v>
      </c>
      <c r="D14" s="112" t="s">
        <v>24</v>
      </c>
      <c r="E14" s="112">
        <v>2</v>
      </c>
      <c r="F14" s="142">
        <v>1</v>
      </c>
    </row>
    <row r="15" spans="1:6" ht="15" customHeight="1" x14ac:dyDescent="0.15">
      <c r="A15" s="434"/>
      <c r="B15" s="322" t="s">
        <v>34</v>
      </c>
      <c r="C15" s="117" t="s">
        <v>24</v>
      </c>
      <c r="D15" s="112" t="s">
        <v>24</v>
      </c>
      <c r="E15" s="112" t="s">
        <v>24</v>
      </c>
      <c r="F15" s="142" t="s">
        <v>24</v>
      </c>
    </row>
    <row r="16" spans="1:6" ht="15" customHeight="1" x14ac:dyDescent="0.15">
      <c r="A16" s="434"/>
      <c r="B16" s="322" t="s">
        <v>35</v>
      </c>
      <c r="C16" s="117">
        <v>3</v>
      </c>
      <c r="D16" s="112" t="s">
        <v>24</v>
      </c>
      <c r="E16" s="112">
        <v>1</v>
      </c>
      <c r="F16" s="142">
        <v>2</v>
      </c>
    </row>
    <row r="17" spans="1:6" ht="15" customHeight="1" x14ac:dyDescent="0.15">
      <c r="A17" s="434"/>
      <c r="B17" s="322" t="s">
        <v>36</v>
      </c>
      <c r="C17" s="117" t="s">
        <v>24</v>
      </c>
      <c r="D17" s="112" t="s">
        <v>24</v>
      </c>
      <c r="E17" s="112" t="s">
        <v>24</v>
      </c>
      <c r="F17" s="142" t="s">
        <v>24</v>
      </c>
    </row>
    <row r="18" spans="1:6" ht="15" customHeight="1" x14ac:dyDescent="0.15">
      <c r="A18" s="434"/>
      <c r="B18" s="322" t="s">
        <v>37</v>
      </c>
      <c r="C18" s="117" t="s">
        <v>263</v>
      </c>
      <c r="D18" s="18" t="s">
        <v>263</v>
      </c>
      <c r="E18" s="18" t="s">
        <v>263</v>
      </c>
      <c r="F18" s="146" t="s">
        <v>263</v>
      </c>
    </row>
    <row r="19" spans="1:6" ht="15" customHeight="1" x14ac:dyDescent="0.15">
      <c r="A19" s="434"/>
      <c r="B19" s="322" t="s">
        <v>38</v>
      </c>
      <c r="C19" s="117" t="s">
        <v>263</v>
      </c>
      <c r="D19" s="112" t="s">
        <v>263</v>
      </c>
      <c r="E19" s="112" t="s">
        <v>263</v>
      </c>
      <c r="F19" s="142" t="s">
        <v>263</v>
      </c>
    </row>
    <row r="20" spans="1:6" ht="15" customHeight="1" x14ac:dyDescent="0.15">
      <c r="A20" s="434"/>
      <c r="B20" s="322" t="s">
        <v>42</v>
      </c>
      <c r="C20" s="117" t="s">
        <v>263</v>
      </c>
      <c r="D20" s="112" t="s">
        <v>263</v>
      </c>
      <c r="E20" s="112" t="s">
        <v>263</v>
      </c>
      <c r="F20" s="142" t="s">
        <v>263</v>
      </c>
    </row>
    <row r="21" spans="1:6" ht="15" customHeight="1" thickBot="1" x14ac:dyDescent="0.2">
      <c r="A21" s="435"/>
      <c r="B21" s="323" t="s">
        <v>47</v>
      </c>
      <c r="C21" s="122" t="s">
        <v>263</v>
      </c>
      <c r="D21" s="77" t="s">
        <v>263</v>
      </c>
      <c r="E21" s="77" t="s">
        <v>263</v>
      </c>
      <c r="F21" s="147" t="s">
        <v>263</v>
      </c>
    </row>
    <row r="22" spans="1:6" ht="15" customHeight="1" x14ac:dyDescent="0.15">
      <c r="B22" s="3"/>
      <c r="C22" s="3"/>
      <c r="D22" s="3"/>
      <c r="F22" s="228" t="s">
        <v>266</v>
      </c>
    </row>
    <row r="23" spans="1:6" ht="6" customHeight="1" x14ac:dyDescent="0.15">
      <c r="B23" s="3"/>
      <c r="C23" s="3"/>
      <c r="D23" s="3"/>
      <c r="F23" s="228"/>
    </row>
    <row r="24" spans="1:6" ht="13.5" customHeight="1" x14ac:dyDescent="0.15">
      <c r="A24" s="427" t="s">
        <v>330</v>
      </c>
      <c r="B24" s="427"/>
      <c r="C24" s="427"/>
      <c r="D24" s="427"/>
      <c r="E24" s="427"/>
      <c r="F24" s="427"/>
    </row>
    <row r="25" spans="1:6" ht="13.5" customHeight="1" x14ac:dyDescent="0.15">
      <c r="A25" s="427"/>
      <c r="B25" s="427"/>
      <c r="C25" s="427"/>
      <c r="D25" s="427"/>
      <c r="E25" s="427"/>
      <c r="F25" s="427"/>
    </row>
    <row r="26" spans="1:6" ht="13.5" customHeight="1" x14ac:dyDescent="0.15">
      <c r="B26" s="427" t="s">
        <v>332</v>
      </c>
      <c r="C26" s="427"/>
      <c r="D26" s="427"/>
      <c r="E26" s="427"/>
      <c r="F26" s="427"/>
    </row>
    <row r="27" spans="1:6" ht="13.5" customHeight="1" x14ac:dyDescent="0.15">
      <c r="B27" s="427"/>
      <c r="C27" s="427"/>
      <c r="D27" s="427"/>
      <c r="E27" s="427"/>
      <c r="F27" s="427"/>
    </row>
    <row r="28" spans="1:6" ht="13.5" customHeight="1" x14ac:dyDescent="0.15">
      <c r="B28" s="427" t="s">
        <v>333</v>
      </c>
      <c r="C28" s="427"/>
      <c r="D28" s="427"/>
      <c r="E28" s="427"/>
      <c r="F28" s="427"/>
    </row>
    <row r="29" spans="1:6" ht="13.5" customHeight="1" x14ac:dyDescent="0.15">
      <c r="B29" s="427"/>
      <c r="C29" s="427"/>
      <c r="D29" s="427"/>
      <c r="E29" s="427"/>
      <c r="F29" s="427"/>
    </row>
    <row r="30" spans="1:6" ht="13.5" customHeight="1" x14ac:dyDescent="0.15">
      <c r="B30" s="427" t="s">
        <v>334</v>
      </c>
      <c r="C30" s="427"/>
      <c r="D30" s="427"/>
      <c r="E30" s="427"/>
      <c r="F30" s="427"/>
    </row>
    <row r="31" spans="1:6" ht="13.5" customHeight="1" x14ac:dyDescent="0.15">
      <c r="B31" s="427"/>
      <c r="C31" s="427"/>
      <c r="D31" s="427"/>
      <c r="E31" s="427"/>
      <c r="F31" s="427"/>
    </row>
    <row r="32" spans="1:6" ht="8.25" customHeight="1" x14ac:dyDescent="0.15">
      <c r="B32" s="155"/>
      <c r="C32" s="155"/>
      <c r="D32" s="155"/>
      <c r="E32" s="155"/>
      <c r="F32" s="155"/>
    </row>
    <row r="33" spans="1:6" ht="15" customHeight="1" thickBot="1" x14ac:dyDescent="0.2">
      <c r="A33" s="151" t="s">
        <v>342</v>
      </c>
      <c r="B33" s="151"/>
      <c r="C33" s="151"/>
      <c r="D33" s="151"/>
      <c r="E33" s="3"/>
      <c r="F33" s="9" t="s">
        <v>49</v>
      </c>
    </row>
    <row r="34" spans="1:6" ht="20.100000000000001" customHeight="1" x14ac:dyDescent="0.15">
      <c r="A34" s="436" t="s">
        <v>185</v>
      </c>
      <c r="B34" s="437"/>
      <c r="C34" s="423" t="s">
        <v>271</v>
      </c>
      <c r="D34" s="421"/>
      <c r="E34" s="421"/>
      <c r="F34" s="422"/>
    </row>
    <row r="35" spans="1:6" ht="20.100000000000001" customHeight="1" x14ac:dyDescent="0.15">
      <c r="A35" s="438"/>
      <c r="B35" s="439"/>
      <c r="C35" s="424" t="s">
        <v>272</v>
      </c>
      <c r="D35" s="425"/>
      <c r="E35" s="424" t="s">
        <v>273</v>
      </c>
      <c r="F35" s="426"/>
    </row>
    <row r="36" spans="1:6" ht="20.100000000000001" customHeight="1" x14ac:dyDescent="0.15">
      <c r="A36" s="440" t="s">
        <v>339</v>
      </c>
      <c r="B36" s="441"/>
      <c r="C36" s="148"/>
      <c r="D36" s="156">
        <v>33</v>
      </c>
      <c r="E36" s="149"/>
      <c r="F36" s="159">
        <v>24</v>
      </c>
    </row>
    <row r="37" spans="1:6" ht="15" customHeight="1" x14ac:dyDescent="0.15">
      <c r="A37" s="442"/>
      <c r="B37" s="324" t="s">
        <v>5</v>
      </c>
      <c r="C37" s="76"/>
      <c r="D37" s="157">
        <v>3</v>
      </c>
      <c r="E37" s="18"/>
      <c r="F37" s="160">
        <v>2</v>
      </c>
    </row>
    <row r="38" spans="1:6" ht="15" customHeight="1" x14ac:dyDescent="0.15">
      <c r="A38" s="442"/>
      <c r="B38" s="325" t="s">
        <v>6</v>
      </c>
      <c r="C38" s="148"/>
      <c r="D38" s="157" t="s">
        <v>263</v>
      </c>
      <c r="E38" s="18"/>
      <c r="F38" s="160" t="s">
        <v>263</v>
      </c>
    </row>
    <row r="39" spans="1:6" ht="15" customHeight="1" x14ac:dyDescent="0.15">
      <c r="A39" s="442"/>
      <c r="B39" s="326" t="s">
        <v>33</v>
      </c>
      <c r="C39" s="148"/>
      <c r="D39" s="157" t="s">
        <v>24</v>
      </c>
      <c r="E39" s="18"/>
      <c r="F39" s="160" t="s">
        <v>24</v>
      </c>
    </row>
    <row r="40" spans="1:6" ht="15" customHeight="1" x14ac:dyDescent="0.15">
      <c r="A40" s="442"/>
      <c r="B40" s="326" t="s">
        <v>40</v>
      </c>
      <c r="C40" s="112"/>
      <c r="D40" s="157" t="s">
        <v>24</v>
      </c>
      <c r="E40" s="112"/>
      <c r="F40" s="160" t="s">
        <v>24</v>
      </c>
    </row>
    <row r="41" spans="1:6" ht="15" customHeight="1" x14ac:dyDescent="0.15">
      <c r="A41" s="442"/>
      <c r="B41" s="326" t="s">
        <v>43</v>
      </c>
      <c r="C41" s="148"/>
      <c r="D41" s="157" t="s">
        <v>24</v>
      </c>
      <c r="E41" s="18"/>
      <c r="F41" s="160" t="s">
        <v>24</v>
      </c>
    </row>
    <row r="42" spans="1:6" ht="15" customHeight="1" x14ac:dyDescent="0.15">
      <c r="A42" s="442"/>
      <c r="B42" s="326" t="s">
        <v>44</v>
      </c>
      <c r="C42" s="148"/>
      <c r="D42" s="157" t="s">
        <v>263</v>
      </c>
      <c r="E42" s="18"/>
      <c r="F42" s="160" t="s">
        <v>263</v>
      </c>
    </row>
    <row r="43" spans="1:6" ht="15" customHeight="1" x14ac:dyDescent="0.15">
      <c r="A43" s="442"/>
      <c r="B43" s="326" t="s">
        <v>45</v>
      </c>
      <c r="C43" s="112"/>
      <c r="D43" s="157" t="s">
        <v>263</v>
      </c>
      <c r="E43" s="112"/>
      <c r="F43" s="160" t="s">
        <v>263</v>
      </c>
    </row>
    <row r="44" spans="1:6" ht="15" customHeight="1" x14ac:dyDescent="0.15">
      <c r="A44" s="442"/>
      <c r="B44" s="326" t="s">
        <v>291</v>
      </c>
      <c r="C44" s="148"/>
      <c r="D44" s="157" t="s">
        <v>263</v>
      </c>
      <c r="E44" s="18"/>
      <c r="F44" s="160" t="s">
        <v>263</v>
      </c>
    </row>
    <row r="45" spans="1:6" ht="15" customHeight="1" x14ac:dyDescent="0.15">
      <c r="A45" s="442"/>
      <c r="B45" s="326" t="s">
        <v>292</v>
      </c>
      <c r="C45" s="148"/>
      <c r="D45" s="157" t="s">
        <v>24</v>
      </c>
      <c r="E45" s="18"/>
      <c r="F45" s="160" t="s">
        <v>24</v>
      </c>
    </row>
    <row r="46" spans="1:6" ht="15" customHeight="1" x14ac:dyDescent="0.15">
      <c r="A46" s="442"/>
      <c r="B46" s="326" t="s">
        <v>46</v>
      </c>
      <c r="C46" s="148"/>
      <c r="D46" s="157">
        <v>6</v>
      </c>
      <c r="E46" s="18"/>
      <c r="F46" s="160">
        <v>6</v>
      </c>
    </row>
    <row r="47" spans="1:6" ht="15" customHeight="1" x14ac:dyDescent="0.15">
      <c r="A47" s="442"/>
      <c r="B47" s="326" t="s">
        <v>34</v>
      </c>
      <c r="C47" s="112"/>
      <c r="D47" s="157" t="s">
        <v>24</v>
      </c>
      <c r="E47" s="112"/>
      <c r="F47" s="160" t="s">
        <v>24</v>
      </c>
    </row>
    <row r="48" spans="1:6" ht="15" customHeight="1" x14ac:dyDescent="0.15">
      <c r="A48" s="442"/>
      <c r="B48" s="326" t="s">
        <v>35</v>
      </c>
      <c r="C48" s="112"/>
      <c r="D48" s="157">
        <v>5</v>
      </c>
      <c r="E48" s="112"/>
      <c r="F48" s="160">
        <v>2</v>
      </c>
    </row>
    <row r="49" spans="1:6" ht="15" customHeight="1" x14ac:dyDescent="0.15">
      <c r="A49" s="442"/>
      <c r="B49" s="326" t="s">
        <v>36</v>
      </c>
      <c r="C49" s="112"/>
      <c r="D49" s="157" t="s">
        <v>24</v>
      </c>
      <c r="E49" s="112"/>
      <c r="F49" s="160" t="s">
        <v>24</v>
      </c>
    </row>
    <row r="50" spans="1:6" ht="15" customHeight="1" x14ac:dyDescent="0.15">
      <c r="A50" s="442"/>
      <c r="B50" s="326" t="s">
        <v>7</v>
      </c>
      <c r="C50" s="148"/>
      <c r="D50" s="157" t="s">
        <v>263</v>
      </c>
      <c r="E50" s="18"/>
      <c r="F50" s="160" t="s">
        <v>263</v>
      </c>
    </row>
    <row r="51" spans="1:6" ht="15" customHeight="1" x14ac:dyDescent="0.15">
      <c r="A51" s="442"/>
      <c r="B51" s="326" t="s">
        <v>38</v>
      </c>
      <c r="C51" s="148"/>
      <c r="D51" s="157" t="s">
        <v>263</v>
      </c>
      <c r="E51" s="18"/>
      <c r="F51" s="160" t="s">
        <v>263</v>
      </c>
    </row>
    <row r="52" spans="1:6" ht="15" customHeight="1" x14ac:dyDescent="0.15">
      <c r="A52" s="442"/>
      <c r="B52" s="326" t="s">
        <v>42</v>
      </c>
      <c r="C52" s="112"/>
      <c r="D52" s="157" t="s">
        <v>263</v>
      </c>
      <c r="E52" s="112"/>
      <c r="F52" s="160" t="s">
        <v>263</v>
      </c>
    </row>
    <row r="53" spans="1:6" ht="15" customHeight="1" thickBot="1" x14ac:dyDescent="0.2">
      <c r="A53" s="443"/>
      <c r="B53" s="327" t="s">
        <v>47</v>
      </c>
      <c r="C53" s="150"/>
      <c r="D53" s="158" t="s">
        <v>263</v>
      </c>
      <c r="E53" s="77"/>
      <c r="F53" s="161" t="s">
        <v>263</v>
      </c>
    </row>
    <row r="54" spans="1:6" ht="14.25" customHeight="1" x14ac:dyDescent="0.15">
      <c r="B54" s="3"/>
      <c r="C54" s="3"/>
      <c r="D54" s="3"/>
      <c r="E54" s="3"/>
      <c r="F54" s="228" t="s">
        <v>266</v>
      </c>
    </row>
    <row r="55" spans="1:6" ht="5.25" customHeight="1" x14ac:dyDescent="0.15">
      <c r="B55" s="3"/>
      <c r="C55" s="3"/>
      <c r="D55" s="3"/>
      <c r="E55" s="3"/>
      <c r="F55" s="228"/>
    </row>
    <row r="56" spans="1:6" ht="13.5" customHeight="1" x14ac:dyDescent="0.15">
      <c r="A56" s="427" t="s">
        <v>335</v>
      </c>
      <c r="B56" s="427"/>
      <c r="C56" s="427"/>
      <c r="D56" s="427"/>
      <c r="E56" s="427"/>
      <c r="F56" s="427"/>
    </row>
    <row r="57" spans="1:6" ht="13.5" customHeight="1" x14ac:dyDescent="0.15">
      <c r="A57" s="427"/>
      <c r="B57" s="427"/>
      <c r="C57" s="427"/>
      <c r="D57" s="427"/>
      <c r="E57" s="427"/>
      <c r="F57" s="427"/>
    </row>
    <row r="58" spans="1:6" ht="13.5" customHeight="1" x14ac:dyDescent="0.15">
      <c r="B58" s="427" t="s">
        <v>336</v>
      </c>
      <c r="C58" s="427"/>
      <c r="D58" s="427"/>
      <c r="E58" s="427"/>
      <c r="F58" s="427"/>
    </row>
    <row r="59" spans="1:6" ht="13.5" customHeight="1" x14ac:dyDescent="0.15">
      <c r="B59" s="427" t="s">
        <v>337</v>
      </c>
      <c r="C59" s="427"/>
      <c r="D59" s="427"/>
      <c r="E59" s="427"/>
      <c r="F59" s="427"/>
    </row>
    <row r="60" spans="1:6" ht="13.5" customHeight="1" x14ac:dyDescent="0.15">
      <c r="B60" s="427"/>
      <c r="C60" s="427"/>
      <c r="D60" s="427"/>
      <c r="E60" s="427"/>
      <c r="F60" s="427"/>
    </row>
  </sheetData>
  <sheetProtection sheet="1"/>
  <mergeCells count="17">
    <mergeCell ref="A36:B36"/>
    <mergeCell ref="A37:A53"/>
    <mergeCell ref="B58:F58"/>
    <mergeCell ref="B59:F60"/>
    <mergeCell ref="A56:F57"/>
    <mergeCell ref="C2:F2"/>
    <mergeCell ref="C34:F34"/>
    <mergeCell ref="C35:D35"/>
    <mergeCell ref="E35:F35"/>
    <mergeCell ref="B26:F27"/>
    <mergeCell ref="B28:F29"/>
    <mergeCell ref="B30:F31"/>
    <mergeCell ref="A2:B3"/>
    <mergeCell ref="A4:B4"/>
    <mergeCell ref="A24:F25"/>
    <mergeCell ref="A5:A21"/>
    <mergeCell ref="A34:B35"/>
  </mergeCells>
  <phoneticPr fontId="20"/>
  <conditionalFormatting sqref="B5:F21 C4:F4 A4 B37:F53 C36:F36 A36">
    <cfRule type="expression" dxfId="14" priority="2">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rowBreaks count="1" manualBreakCount="1">
    <brk id="60"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C48"/>
  <sheetViews>
    <sheetView view="pageBreakPreview" zoomScaleNormal="100" zoomScaleSheetLayoutView="100" workbookViewId="0">
      <selection activeCell="C5" sqref="C5:D5"/>
    </sheetView>
  </sheetViews>
  <sheetFormatPr defaultRowHeight="15.95" customHeight="1" x14ac:dyDescent="0.15"/>
  <cols>
    <col min="1" max="1" width="1.85546875" style="8" customWidth="1"/>
    <col min="2" max="2" width="14" style="8" customWidth="1"/>
    <col min="3" max="3" width="5" style="8" customWidth="1"/>
    <col min="4" max="4" width="5.5703125" style="8" customWidth="1"/>
    <col min="5" max="11" width="5" style="8" customWidth="1"/>
    <col min="12" max="12" width="5.28515625" style="8" customWidth="1"/>
    <col min="13" max="18" width="5" style="8" customWidth="1"/>
    <col min="19" max="20" width="5.7109375" style="8" customWidth="1"/>
    <col min="21" max="23" width="9.140625" style="8" customWidth="1"/>
    <col min="24" max="16384" width="9.140625" style="8"/>
  </cols>
  <sheetData>
    <row r="1" spans="1:28" ht="15" customHeight="1" thickBot="1" x14ac:dyDescent="0.2">
      <c r="A1" s="2" t="s">
        <v>323</v>
      </c>
      <c r="B1" s="2"/>
      <c r="C1" s="2"/>
      <c r="D1" s="2"/>
      <c r="E1" s="2"/>
      <c r="F1" s="2"/>
      <c r="G1" s="2"/>
      <c r="H1" s="2"/>
      <c r="I1" s="2"/>
      <c r="J1" s="2"/>
      <c r="K1" s="2"/>
      <c r="L1" s="3"/>
      <c r="N1" s="3"/>
      <c r="O1" s="3"/>
      <c r="Q1" s="3"/>
      <c r="R1" s="9" t="s">
        <v>265</v>
      </c>
      <c r="S1" s="3"/>
      <c r="T1" s="3"/>
      <c r="U1" s="3"/>
      <c r="V1" s="3"/>
      <c r="W1" s="3"/>
      <c r="X1" s="3"/>
      <c r="Y1" s="3"/>
      <c r="Z1" s="3"/>
      <c r="AA1" s="3"/>
    </row>
    <row r="2" spans="1:28" ht="20.100000000000001" customHeight="1" thickBot="1" x14ac:dyDescent="0.2">
      <c r="A2" s="15"/>
      <c r="B2" s="17"/>
      <c r="C2" s="449" t="s">
        <v>50</v>
      </c>
      <c r="D2" s="449"/>
      <c r="E2" s="449" t="s">
        <v>51</v>
      </c>
      <c r="F2" s="451"/>
      <c r="G2" s="446" t="s">
        <v>156</v>
      </c>
      <c r="H2" s="446"/>
      <c r="I2" s="446"/>
      <c r="J2" s="446"/>
      <c r="K2" s="447" t="s">
        <v>52</v>
      </c>
      <c r="L2" s="447"/>
      <c r="M2" s="447"/>
      <c r="N2" s="448"/>
      <c r="O2" s="393" t="s">
        <v>212</v>
      </c>
      <c r="P2" s="393"/>
      <c r="Q2" s="393"/>
      <c r="R2" s="394"/>
      <c r="S2" s="3"/>
      <c r="T2" s="3"/>
      <c r="U2" s="3"/>
      <c r="V2" s="3"/>
      <c r="W2" s="3"/>
      <c r="X2" s="3"/>
      <c r="Y2" s="3"/>
      <c r="Z2" s="3"/>
    </row>
    <row r="3" spans="1:28" ht="20.100000000000001" customHeight="1" thickBot="1" x14ac:dyDescent="0.2">
      <c r="A3" s="457" t="s">
        <v>213</v>
      </c>
      <c r="B3" s="458"/>
      <c r="C3" s="450"/>
      <c r="D3" s="450"/>
      <c r="E3" s="450"/>
      <c r="F3" s="452"/>
      <c r="G3" s="456" t="s">
        <v>157</v>
      </c>
      <c r="H3" s="456"/>
      <c r="I3" s="456" t="s">
        <v>158</v>
      </c>
      <c r="J3" s="456"/>
      <c r="K3" s="398" t="s">
        <v>214</v>
      </c>
      <c r="L3" s="409"/>
      <c r="M3" s="409"/>
      <c r="N3" s="409"/>
      <c r="O3" s="453" t="s">
        <v>53</v>
      </c>
      <c r="P3" s="453"/>
      <c r="Q3" s="454" t="s">
        <v>215</v>
      </c>
      <c r="R3" s="455"/>
      <c r="S3" s="3"/>
      <c r="T3" s="3"/>
      <c r="U3" s="3"/>
      <c r="V3" s="3"/>
      <c r="W3" s="3"/>
      <c r="X3" s="3"/>
      <c r="Y3" s="3"/>
      <c r="Z3" s="3"/>
    </row>
    <row r="4" spans="1:28" ht="20.100000000000001" customHeight="1" x14ac:dyDescent="0.15">
      <c r="A4" s="16"/>
      <c r="B4" s="13"/>
      <c r="C4" s="450"/>
      <c r="D4" s="450"/>
      <c r="E4" s="450"/>
      <c r="F4" s="452"/>
      <c r="G4" s="456"/>
      <c r="H4" s="456"/>
      <c r="I4" s="456"/>
      <c r="J4" s="456"/>
      <c r="K4" s="398" t="s">
        <v>53</v>
      </c>
      <c r="L4" s="409"/>
      <c r="M4" s="409" t="s">
        <v>54</v>
      </c>
      <c r="N4" s="409"/>
      <c r="O4" s="453"/>
      <c r="P4" s="453"/>
      <c r="Q4" s="454"/>
      <c r="R4" s="455"/>
      <c r="S4" s="3"/>
      <c r="T4" s="3"/>
      <c r="U4" s="3"/>
      <c r="V4" s="3"/>
      <c r="W4" s="3"/>
      <c r="X4" s="3"/>
      <c r="Y4" s="3"/>
      <c r="Z4" s="3"/>
      <c r="AA4" s="3"/>
      <c r="AB4" s="3"/>
    </row>
    <row r="5" spans="1:28" ht="19.5" customHeight="1" x14ac:dyDescent="0.15">
      <c r="A5" s="465" t="s">
        <v>216</v>
      </c>
      <c r="B5" s="466"/>
      <c r="C5" s="459">
        <v>23</v>
      </c>
      <c r="D5" s="459"/>
      <c r="E5" s="460">
        <v>1623</v>
      </c>
      <c r="F5" s="460"/>
      <c r="G5" s="444">
        <v>1</v>
      </c>
      <c r="H5" s="444"/>
      <c r="I5" s="444">
        <v>33</v>
      </c>
      <c r="J5" s="444"/>
      <c r="K5" s="462">
        <v>16</v>
      </c>
      <c r="L5" s="462"/>
      <c r="M5" s="460">
        <v>1118</v>
      </c>
      <c r="N5" s="460"/>
      <c r="O5" s="462">
        <v>11</v>
      </c>
      <c r="P5" s="462"/>
      <c r="Q5" s="462">
        <v>472</v>
      </c>
      <c r="R5" s="463"/>
      <c r="S5" s="3"/>
      <c r="T5" s="38"/>
      <c r="U5" s="3"/>
      <c r="V5" s="3"/>
      <c r="W5" s="3"/>
      <c r="X5" s="3"/>
      <c r="Y5" s="3"/>
      <c r="Z5" s="3"/>
      <c r="AA5" s="3"/>
      <c r="AB5" s="3"/>
    </row>
    <row r="6" spans="1:28" ht="16.5" customHeight="1" x14ac:dyDescent="0.15">
      <c r="A6" s="177"/>
      <c r="B6" s="314" t="s">
        <v>55</v>
      </c>
      <c r="C6" s="445">
        <v>3</v>
      </c>
      <c r="D6" s="445"/>
      <c r="E6" s="445">
        <v>363</v>
      </c>
      <c r="F6" s="445"/>
      <c r="G6" s="444" t="s">
        <v>230</v>
      </c>
      <c r="H6" s="444"/>
      <c r="I6" s="444" t="s">
        <v>230</v>
      </c>
      <c r="J6" s="444"/>
      <c r="K6" s="445">
        <v>2</v>
      </c>
      <c r="L6" s="445"/>
      <c r="M6" s="445">
        <v>306</v>
      </c>
      <c r="N6" s="445"/>
      <c r="O6" s="445">
        <v>2</v>
      </c>
      <c r="P6" s="445"/>
      <c r="Q6" s="445">
        <v>57</v>
      </c>
      <c r="R6" s="461"/>
      <c r="S6" s="3"/>
      <c r="T6" s="3"/>
      <c r="U6" s="3"/>
      <c r="V6" s="3"/>
      <c r="W6" s="3"/>
      <c r="X6" s="3"/>
      <c r="Y6" s="3"/>
      <c r="Z6" s="3"/>
      <c r="AA6" s="3"/>
      <c r="AB6" s="3"/>
    </row>
    <row r="7" spans="1:28" ht="16.5" customHeight="1" x14ac:dyDescent="0.15">
      <c r="A7" s="177"/>
      <c r="B7" s="315" t="s">
        <v>56</v>
      </c>
      <c r="C7" s="444" t="s">
        <v>231</v>
      </c>
      <c r="D7" s="444"/>
      <c r="E7" s="444" t="s">
        <v>231</v>
      </c>
      <c r="F7" s="444"/>
      <c r="G7" s="444" t="s">
        <v>231</v>
      </c>
      <c r="H7" s="444"/>
      <c r="I7" s="444" t="s">
        <v>231</v>
      </c>
      <c r="J7" s="444"/>
      <c r="K7" s="444" t="s">
        <v>231</v>
      </c>
      <c r="L7" s="444"/>
      <c r="M7" s="444" t="s">
        <v>231</v>
      </c>
      <c r="N7" s="444"/>
      <c r="O7" s="444" t="s">
        <v>231</v>
      </c>
      <c r="P7" s="444"/>
      <c r="Q7" s="444" t="s">
        <v>231</v>
      </c>
      <c r="R7" s="464"/>
      <c r="S7" s="3"/>
      <c r="T7" s="3"/>
      <c r="U7" s="3"/>
      <c r="V7" s="3"/>
      <c r="W7" s="3"/>
      <c r="X7" s="3"/>
      <c r="Y7" s="3"/>
      <c r="Z7" s="3"/>
      <c r="AA7" s="3"/>
      <c r="AB7" s="3"/>
    </row>
    <row r="8" spans="1:28" ht="16.5" customHeight="1" x14ac:dyDescent="0.15">
      <c r="A8" s="177"/>
      <c r="B8" s="315" t="s">
        <v>57</v>
      </c>
      <c r="C8" s="444" t="s">
        <v>230</v>
      </c>
      <c r="D8" s="444"/>
      <c r="E8" s="444" t="s">
        <v>230</v>
      </c>
      <c r="F8" s="444"/>
      <c r="G8" s="444" t="s">
        <v>230</v>
      </c>
      <c r="H8" s="444"/>
      <c r="I8" s="444" t="s">
        <v>230</v>
      </c>
      <c r="J8" s="444"/>
      <c r="K8" s="444" t="s">
        <v>230</v>
      </c>
      <c r="L8" s="444"/>
      <c r="M8" s="444" t="s">
        <v>230</v>
      </c>
      <c r="N8" s="444"/>
      <c r="O8" s="444" t="s">
        <v>230</v>
      </c>
      <c r="P8" s="444"/>
      <c r="Q8" s="444" t="s">
        <v>230</v>
      </c>
      <c r="R8" s="464"/>
      <c r="S8" s="3"/>
      <c r="T8" s="3"/>
      <c r="U8" s="3"/>
      <c r="V8" s="3"/>
      <c r="W8" s="3"/>
      <c r="X8" s="3"/>
      <c r="Y8" s="3"/>
      <c r="Z8" s="3"/>
      <c r="AA8" s="3"/>
      <c r="AB8" s="3"/>
    </row>
    <row r="9" spans="1:28" ht="16.5" customHeight="1" x14ac:dyDescent="0.15">
      <c r="A9" s="177"/>
      <c r="B9" s="315" t="s">
        <v>58</v>
      </c>
      <c r="C9" s="444" t="s">
        <v>232</v>
      </c>
      <c r="D9" s="444"/>
      <c r="E9" s="444" t="s">
        <v>232</v>
      </c>
      <c r="F9" s="444"/>
      <c r="G9" s="444" t="s">
        <v>232</v>
      </c>
      <c r="H9" s="444"/>
      <c r="I9" s="444" t="s">
        <v>232</v>
      </c>
      <c r="J9" s="444"/>
      <c r="K9" s="444" t="s">
        <v>232</v>
      </c>
      <c r="L9" s="444"/>
      <c r="M9" s="444" t="s">
        <v>232</v>
      </c>
      <c r="N9" s="444"/>
      <c r="O9" s="444" t="s">
        <v>232</v>
      </c>
      <c r="P9" s="444"/>
      <c r="Q9" s="444" t="s">
        <v>232</v>
      </c>
      <c r="R9" s="464"/>
      <c r="S9" s="3"/>
      <c r="T9" s="3"/>
      <c r="U9" s="3"/>
      <c r="V9" s="3"/>
      <c r="W9" s="3"/>
      <c r="X9" s="3"/>
      <c r="Y9" s="3"/>
      <c r="Z9" s="3"/>
      <c r="AA9" s="3"/>
      <c r="AB9" s="3"/>
    </row>
    <row r="10" spans="1:28" ht="16.5" customHeight="1" x14ac:dyDescent="0.15">
      <c r="A10" s="177"/>
      <c r="B10" s="315" t="s">
        <v>59</v>
      </c>
      <c r="C10" s="444" t="s">
        <v>230</v>
      </c>
      <c r="D10" s="444"/>
      <c r="E10" s="444" t="s">
        <v>230</v>
      </c>
      <c r="F10" s="444"/>
      <c r="G10" s="444" t="s">
        <v>230</v>
      </c>
      <c r="H10" s="444"/>
      <c r="I10" s="444" t="s">
        <v>230</v>
      </c>
      <c r="J10" s="444"/>
      <c r="K10" s="444" t="s">
        <v>230</v>
      </c>
      <c r="L10" s="444"/>
      <c r="M10" s="444" t="s">
        <v>230</v>
      </c>
      <c r="N10" s="444"/>
      <c r="O10" s="444" t="s">
        <v>230</v>
      </c>
      <c r="P10" s="444"/>
      <c r="Q10" s="444" t="s">
        <v>230</v>
      </c>
      <c r="R10" s="464"/>
      <c r="S10" s="3"/>
      <c r="T10" s="3"/>
      <c r="U10" s="3"/>
      <c r="V10" s="3"/>
      <c r="W10" s="3"/>
      <c r="X10" s="3"/>
      <c r="Y10" s="3"/>
      <c r="Z10" s="3"/>
      <c r="AA10" s="3"/>
      <c r="AB10" s="3"/>
    </row>
    <row r="11" spans="1:28" ht="16.5" customHeight="1" x14ac:dyDescent="0.15">
      <c r="A11" s="177"/>
      <c r="B11" s="315" t="s">
        <v>60</v>
      </c>
      <c r="C11" s="444" t="s">
        <v>231</v>
      </c>
      <c r="D11" s="444"/>
      <c r="E11" s="444" t="s">
        <v>187</v>
      </c>
      <c r="F11" s="444"/>
      <c r="G11" s="444" t="s">
        <v>231</v>
      </c>
      <c r="H11" s="444"/>
      <c r="I11" s="444" t="s">
        <v>231</v>
      </c>
      <c r="J11" s="444"/>
      <c r="K11" s="444" t="s">
        <v>231</v>
      </c>
      <c r="L11" s="444"/>
      <c r="M11" s="444" t="s">
        <v>231</v>
      </c>
      <c r="N11" s="444"/>
      <c r="O11" s="444" t="s">
        <v>231</v>
      </c>
      <c r="P11" s="444"/>
      <c r="Q11" s="444" t="s">
        <v>231</v>
      </c>
      <c r="R11" s="464"/>
      <c r="S11" s="3"/>
      <c r="T11" s="3"/>
      <c r="U11" s="3"/>
      <c r="V11" s="3"/>
      <c r="W11" s="3"/>
      <c r="X11" s="3"/>
      <c r="Y11" s="3"/>
      <c r="Z11" s="3"/>
      <c r="AA11" s="3"/>
      <c r="AB11" s="3"/>
    </row>
    <row r="12" spans="1:28" ht="16.5" customHeight="1" x14ac:dyDescent="0.15">
      <c r="A12" s="177"/>
      <c r="B12" s="315" t="s">
        <v>61</v>
      </c>
      <c r="C12" s="444" t="s">
        <v>187</v>
      </c>
      <c r="D12" s="444"/>
      <c r="E12" s="444" t="s">
        <v>187</v>
      </c>
      <c r="F12" s="444"/>
      <c r="G12" s="444" t="s">
        <v>187</v>
      </c>
      <c r="H12" s="444"/>
      <c r="I12" s="444" t="s">
        <v>187</v>
      </c>
      <c r="J12" s="444"/>
      <c r="K12" s="444" t="s">
        <v>187</v>
      </c>
      <c r="L12" s="444"/>
      <c r="M12" s="444" t="s">
        <v>187</v>
      </c>
      <c r="N12" s="444"/>
      <c r="O12" s="444" t="s">
        <v>187</v>
      </c>
      <c r="P12" s="444"/>
      <c r="Q12" s="444" t="s">
        <v>187</v>
      </c>
      <c r="R12" s="464"/>
      <c r="S12" s="3"/>
      <c r="T12" s="3"/>
      <c r="U12" s="3"/>
      <c r="V12" s="3"/>
      <c r="W12" s="3"/>
      <c r="X12" s="3"/>
      <c r="Y12" s="3"/>
      <c r="Z12" s="3"/>
      <c r="AA12" s="3"/>
      <c r="AB12" s="3"/>
    </row>
    <row r="13" spans="1:28" ht="16.5" customHeight="1" x14ac:dyDescent="0.15">
      <c r="A13" s="177"/>
      <c r="B13" s="315" t="s">
        <v>62</v>
      </c>
      <c r="C13" s="444" t="s">
        <v>231</v>
      </c>
      <c r="D13" s="444"/>
      <c r="E13" s="444" t="s">
        <v>231</v>
      </c>
      <c r="F13" s="444"/>
      <c r="G13" s="444" t="s">
        <v>231</v>
      </c>
      <c r="H13" s="444"/>
      <c r="I13" s="444" t="s">
        <v>231</v>
      </c>
      <c r="J13" s="444"/>
      <c r="K13" s="444" t="s">
        <v>231</v>
      </c>
      <c r="L13" s="444"/>
      <c r="M13" s="444" t="s">
        <v>231</v>
      </c>
      <c r="N13" s="444"/>
      <c r="O13" s="444" t="s">
        <v>231</v>
      </c>
      <c r="P13" s="444"/>
      <c r="Q13" s="444" t="s">
        <v>231</v>
      </c>
      <c r="R13" s="464"/>
      <c r="S13" s="3"/>
      <c r="T13" s="3"/>
      <c r="U13" s="3"/>
      <c r="V13" s="3"/>
      <c r="W13" s="3"/>
      <c r="X13" s="3"/>
      <c r="Y13" s="3"/>
      <c r="Z13" s="3"/>
      <c r="AA13" s="3"/>
      <c r="AB13" s="3"/>
    </row>
    <row r="14" spans="1:28" ht="16.5" customHeight="1" x14ac:dyDescent="0.15">
      <c r="A14" s="177"/>
      <c r="B14" s="315" t="s">
        <v>63</v>
      </c>
      <c r="C14" s="444" t="s">
        <v>230</v>
      </c>
      <c r="D14" s="444"/>
      <c r="E14" s="444" t="s">
        <v>230</v>
      </c>
      <c r="F14" s="444"/>
      <c r="G14" s="444" t="s">
        <v>230</v>
      </c>
      <c r="H14" s="444"/>
      <c r="I14" s="444" t="s">
        <v>230</v>
      </c>
      <c r="J14" s="444"/>
      <c r="K14" s="444" t="s">
        <v>230</v>
      </c>
      <c r="L14" s="444"/>
      <c r="M14" s="444" t="s">
        <v>230</v>
      </c>
      <c r="N14" s="444"/>
      <c r="O14" s="444" t="s">
        <v>230</v>
      </c>
      <c r="P14" s="444"/>
      <c r="Q14" s="444" t="s">
        <v>230</v>
      </c>
      <c r="R14" s="464"/>
      <c r="S14" s="3"/>
      <c r="T14" s="3"/>
      <c r="U14" s="3"/>
      <c r="V14" s="3"/>
      <c r="W14" s="3"/>
      <c r="X14" s="3"/>
      <c r="Y14" s="3"/>
      <c r="Z14" s="3"/>
      <c r="AA14" s="3"/>
      <c r="AB14" s="3"/>
    </row>
    <row r="15" spans="1:28" ht="16.5" customHeight="1" x14ac:dyDescent="0.15">
      <c r="A15" s="177"/>
      <c r="B15" s="315" t="s">
        <v>64</v>
      </c>
      <c r="C15" s="445">
        <v>3</v>
      </c>
      <c r="D15" s="445"/>
      <c r="E15" s="445">
        <v>84</v>
      </c>
      <c r="F15" s="445"/>
      <c r="G15" s="467" t="s">
        <v>232</v>
      </c>
      <c r="H15" s="467"/>
      <c r="I15" s="467" t="s">
        <v>232</v>
      </c>
      <c r="J15" s="467"/>
      <c r="K15" s="444" t="s">
        <v>230</v>
      </c>
      <c r="L15" s="444"/>
      <c r="M15" s="444" t="s">
        <v>230</v>
      </c>
      <c r="N15" s="444"/>
      <c r="O15" s="445">
        <v>3</v>
      </c>
      <c r="P15" s="445"/>
      <c r="Q15" s="445">
        <v>84</v>
      </c>
      <c r="R15" s="461"/>
      <c r="S15" s="3"/>
      <c r="T15" s="3"/>
      <c r="U15" s="3"/>
      <c r="V15" s="3"/>
      <c r="W15" s="3"/>
      <c r="X15" s="3"/>
      <c r="Y15" s="3"/>
      <c r="Z15" s="3"/>
      <c r="AA15" s="3"/>
      <c r="AB15" s="3"/>
    </row>
    <row r="16" spans="1:28" ht="16.5" customHeight="1" x14ac:dyDescent="0.15">
      <c r="A16" s="177"/>
      <c r="B16" s="315" t="s">
        <v>70</v>
      </c>
      <c r="C16" s="468" t="s">
        <v>232</v>
      </c>
      <c r="D16" s="444"/>
      <c r="E16" s="444" t="s">
        <v>232</v>
      </c>
      <c r="F16" s="444"/>
      <c r="G16" s="444" t="s">
        <v>232</v>
      </c>
      <c r="H16" s="444"/>
      <c r="I16" s="444" t="s">
        <v>232</v>
      </c>
      <c r="J16" s="444"/>
      <c r="K16" s="444" t="s">
        <v>232</v>
      </c>
      <c r="L16" s="444"/>
      <c r="M16" s="444" t="s">
        <v>232</v>
      </c>
      <c r="N16" s="444"/>
      <c r="O16" s="444" t="s">
        <v>232</v>
      </c>
      <c r="P16" s="444"/>
      <c r="Q16" s="444" t="s">
        <v>232</v>
      </c>
      <c r="R16" s="464"/>
      <c r="S16" s="3"/>
      <c r="T16" s="3"/>
      <c r="U16" s="3"/>
      <c r="V16" s="3"/>
      <c r="W16" s="3"/>
      <c r="X16" s="3"/>
      <c r="Y16" s="3"/>
      <c r="Z16" s="3"/>
      <c r="AA16" s="3"/>
      <c r="AB16" s="3"/>
    </row>
    <row r="17" spans="1:29" ht="16.5" customHeight="1" x14ac:dyDescent="0.15">
      <c r="A17" s="177"/>
      <c r="B17" s="315" t="s">
        <v>71</v>
      </c>
      <c r="C17" s="469">
        <v>3</v>
      </c>
      <c r="D17" s="444"/>
      <c r="E17" s="444">
        <v>50</v>
      </c>
      <c r="F17" s="444"/>
      <c r="G17" s="444" t="s">
        <v>232</v>
      </c>
      <c r="H17" s="444"/>
      <c r="I17" s="444" t="s">
        <v>232</v>
      </c>
      <c r="J17" s="444"/>
      <c r="K17" s="444">
        <v>3</v>
      </c>
      <c r="L17" s="444"/>
      <c r="M17" s="444">
        <v>35</v>
      </c>
      <c r="N17" s="444"/>
      <c r="O17" s="444">
        <v>1</v>
      </c>
      <c r="P17" s="444"/>
      <c r="Q17" s="444">
        <v>15</v>
      </c>
      <c r="R17" s="464"/>
      <c r="S17" s="3"/>
      <c r="T17" s="3"/>
      <c r="U17" s="3"/>
      <c r="V17" s="3"/>
      <c r="W17" s="3"/>
      <c r="X17" s="3"/>
      <c r="Y17" s="3"/>
      <c r="Z17" s="3"/>
      <c r="AA17" s="3"/>
      <c r="AB17" s="3"/>
    </row>
    <row r="18" spans="1:29" ht="16.5" customHeight="1" x14ac:dyDescent="0.15">
      <c r="A18" s="177"/>
      <c r="B18" s="315" t="s">
        <v>65</v>
      </c>
      <c r="C18" s="444" t="s">
        <v>232</v>
      </c>
      <c r="D18" s="444"/>
      <c r="E18" s="444" t="s">
        <v>232</v>
      </c>
      <c r="F18" s="444"/>
      <c r="G18" s="444" t="s">
        <v>232</v>
      </c>
      <c r="H18" s="444"/>
      <c r="I18" s="444" t="s">
        <v>232</v>
      </c>
      <c r="J18" s="444"/>
      <c r="K18" s="444" t="s">
        <v>232</v>
      </c>
      <c r="L18" s="444"/>
      <c r="M18" s="444" t="s">
        <v>232</v>
      </c>
      <c r="N18" s="444"/>
      <c r="O18" s="444" t="s">
        <v>232</v>
      </c>
      <c r="P18" s="444"/>
      <c r="Q18" s="444" t="s">
        <v>232</v>
      </c>
      <c r="R18" s="464"/>
      <c r="S18" s="3"/>
      <c r="T18" s="3"/>
      <c r="U18" s="3"/>
      <c r="V18" s="3"/>
      <c r="W18" s="3"/>
      <c r="X18" s="3"/>
      <c r="Y18" s="3"/>
      <c r="Z18" s="3"/>
      <c r="AA18" s="3"/>
      <c r="AB18" s="3"/>
    </row>
    <row r="19" spans="1:29" ht="16.5" customHeight="1" x14ac:dyDescent="0.15">
      <c r="A19" s="177"/>
      <c r="B19" s="315" t="s">
        <v>66</v>
      </c>
      <c r="C19" s="444" t="s">
        <v>231</v>
      </c>
      <c r="D19" s="444"/>
      <c r="E19" s="444" t="s">
        <v>231</v>
      </c>
      <c r="F19" s="444"/>
      <c r="G19" s="444" t="s">
        <v>231</v>
      </c>
      <c r="H19" s="444"/>
      <c r="I19" s="444" t="s">
        <v>231</v>
      </c>
      <c r="J19" s="444"/>
      <c r="K19" s="444" t="s">
        <v>231</v>
      </c>
      <c r="L19" s="444"/>
      <c r="M19" s="444" t="s">
        <v>231</v>
      </c>
      <c r="N19" s="444"/>
      <c r="O19" s="444" t="s">
        <v>231</v>
      </c>
      <c r="P19" s="444"/>
      <c r="Q19" s="444" t="s">
        <v>231</v>
      </c>
      <c r="R19" s="464"/>
      <c r="S19" s="3"/>
      <c r="T19" s="3"/>
      <c r="U19" s="3"/>
      <c r="V19" s="3"/>
      <c r="W19" s="3"/>
      <c r="X19" s="3"/>
      <c r="Y19" s="3"/>
      <c r="Z19" s="3"/>
      <c r="AA19" s="3"/>
      <c r="AB19" s="3"/>
      <c r="AC19" s="3"/>
    </row>
    <row r="20" spans="1:29" ht="16.5" customHeight="1" x14ac:dyDescent="0.15">
      <c r="A20" s="177"/>
      <c r="B20" s="315" t="s">
        <v>67</v>
      </c>
      <c r="C20" s="444" t="s">
        <v>231</v>
      </c>
      <c r="D20" s="444"/>
      <c r="E20" s="444" t="s">
        <v>231</v>
      </c>
      <c r="F20" s="444"/>
      <c r="G20" s="444" t="s">
        <v>231</v>
      </c>
      <c r="H20" s="444"/>
      <c r="I20" s="444" t="s">
        <v>231</v>
      </c>
      <c r="J20" s="444"/>
      <c r="K20" s="444" t="s">
        <v>231</v>
      </c>
      <c r="L20" s="444"/>
      <c r="M20" s="444" t="s">
        <v>231</v>
      </c>
      <c r="N20" s="444"/>
      <c r="O20" s="444" t="s">
        <v>231</v>
      </c>
      <c r="P20" s="444"/>
      <c r="Q20" s="444" t="s">
        <v>231</v>
      </c>
      <c r="R20" s="464"/>
      <c r="S20" s="3"/>
      <c r="T20" s="3"/>
      <c r="U20" s="3"/>
      <c r="V20" s="3"/>
      <c r="W20" s="3"/>
      <c r="X20" s="3"/>
      <c r="Y20" s="3"/>
      <c r="Z20" s="3"/>
      <c r="AA20" s="3"/>
      <c r="AB20" s="3"/>
    </row>
    <row r="21" spans="1:29" ht="16.5" customHeight="1" x14ac:dyDescent="0.15">
      <c r="A21" s="177"/>
      <c r="B21" s="315" t="s">
        <v>68</v>
      </c>
      <c r="C21" s="444" t="s">
        <v>187</v>
      </c>
      <c r="D21" s="444"/>
      <c r="E21" s="444" t="s">
        <v>187</v>
      </c>
      <c r="F21" s="444"/>
      <c r="G21" s="444" t="s">
        <v>187</v>
      </c>
      <c r="H21" s="444"/>
      <c r="I21" s="444" t="s">
        <v>187</v>
      </c>
      <c r="J21" s="444"/>
      <c r="K21" s="444" t="s">
        <v>187</v>
      </c>
      <c r="L21" s="444"/>
      <c r="M21" s="444" t="s">
        <v>187</v>
      </c>
      <c r="N21" s="444"/>
      <c r="O21" s="444" t="s">
        <v>187</v>
      </c>
      <c r="P21" s="444"/>
      <c r="Q21" s="444" t="s">
        <v>187</v>
      </c>
      <c r="R21" s="464"/>
      <c r="S21" s="3"/>
      <c r="T21" s="3"/>
      <c r="U21" s="3"/>
      <c r="V21" s="3"/>
      <c r="W21" s="3"/>
      <c r="X21" s="3"/>
      <c r="Y21" s="3"/>
      <c r="Z21" s="3"/>
      <c r="AA21" s="3"/>
      <c r="AB21" s="3"/>
    </row>
    <row r="22" spans="1:29" ht="16.5" customHeight="1" thickBot="1" x14ac:dyDescent="0.2">
      <c r="A22" s="178"/>
      <c r="B22" s="316" t="s">
        <v>69</v>
      </c>
      <c r="C22" s="476" t="s">
        <v>231</v>
      </c>
      <c r="D22" s="476"/>
      <c r="E22" s="476" t="s">
        <v>231</v>
      </c>
      <c r="F22" s="476"/>
      <c r="G22" s="476" t="s">
        <v>231</v>
      </c>
      <c r="H22" s="476"/>
      <c r="I22" s="476" t="s">
        <v>231</v>
      </c>
      <c r="J22" s="476"/>
      <c r="K22" s="476" t="s">
        <v>231</v>
      </c>
      <c r="L22" s="476"/>
      <c r="M22" s="476" t="s">
        <v>231</v>
      </c>
      <c r="N22" s="476"/>
      <c r="O22" s="476" t="s">
        <v>231</v>
      </c>
      <c r="P22" s="476"/>
      <c r="Q22" s="476" t="s">
        <v>231</v>
      </c>
      <c r="R22" s="477"/>
      <c r="S22" s="3"/>
      <c r="T22" s="3"/>
      <c r="U22" s="3"/>
      <c r="V22" s="3"/>
      <c r="W22" s="3"/>
      <c r="X22" s="3"/>
      <c r="Y22" s="3"/>
      <c r="Z22" s="3"/>
      <c r="AA22" s="3"/>
      <c r="AB22" s="3"/>
    </row>
    <row r="23" spans="1:29" ht="15" customHeight="1" x14ac:dyDescent="0.15">
      <c r="A23" s="51"/>
      <c r="B23" s="3"/>
      <c r="C23" s="229"/>
      <c r="D23" s="229"/>
      <c r="E23" s="229"/>
      <c r="F23" s="229"/>
      <c r="G23" s="229"/>
      <c r="H23" s="229"/>
      <c r="I23" s="151"/>
      <c r="J23" s="151"/>
      <c r="K23" s="151"/>
      <c r="L23" s="475" t="s">
        <v>264</v>
      </c>
      <c r="M23" s="475"/>
      <c r="N23" s="475"/>
      <c r="O23" s="475"/>
      <c r="P23" s="475"/>
      <c r="Q23" s="475"/>
      <c r="R23" s="475"/>
      <c r="S23" s="3"/>
      <c r="T23" s="3"/>
      <c r="U23" s="3"/>
      <c r="V23" s="3"/>
      <c r="W23" s="3"/>
      <c r="X23" s="3"/>
      <c r="Y23" s="3"/>
      <c r="Z23" s="3"/>
      <c r="AA23" s="3"/>
    </row>
    <row r="24" spans="1:29" ht="15" customHeight="1" x14ac:dyDescent="0.15">
      <c r="A24" s="3"/>
      <c r="B24" s="3"/>
      <c r="C24" s="3"/>
      <c r="D24" s="3"/>
      <c r="E24" s="3"/>
      <c r="F24" s="3"/>
      <c r="G24" s="3"/>
      <c r="H24" s="3"/>
      <c r="I24" s="3"/>
      <c r="J24" s="3"/>
      <c r="K24" s="3"/>
      <c r="L24" s="3"/>
      <c r="N24" s="3"/>
      <c r="O24" s="3"/>
      <c r="P24" s="9"/>
      <c r="Q24" s="3"/>
      <c r="R24" s="3"/>
      <c r="S24" s="3"/>
      <c r="T24" s="3"/>
      <c r="U24" s="3"/>
      <c r="V24" s="3"/>
      <c r="W24" s="3"/>
      <c r="X24" s="3"/>
      <c r="Y24" s="3"/>
      <c r="Z24" s="3"/>
      <c r="AA24" s="3"/>
    </row>
    <row r="25" spans="1:29" ht="15" customHeight="1" thickBot="1" x14ac:dyDescent="0.2">
      <c r="A25" s="152" t="s">
        <v>343</v>
      </c>
      <c r="B25" s="61"/>
      <c r="C25" s="61"/>
      <c r="D25" s="61"/>
      <c r="E25" s="61"/>
      <c r="F25" s="61"/>
      <c r="G25" s="61"/>
      <c r="H25" s="61"/>
      <c r="I25" s="61"/>
      <c r="J25" s="61"/>
      <c r="K25" s="61"/>
      <c r="L25" s="61"/>
      <c r="M25" s="61"/>
      <c r="O25" s="3"/>
      <c r="P25" s="9"/>
      <c r="Q25" s="3"/>
      <c r="R25" s="9" t="s">
        <v>280</v>
      </c>
      <c r="S25" s="3"/>
      <c r="T25" s="3"/>
      <c r="U25" s="3"/>
      <c r="V25" s="3"/>
      <c r="W25" s="3"/>
      <c r="X25" s="3"/>
      <c r="Y25" s="3"/>
      <c r="Z25" s="3"/>
      <c r="AA25" s="3"/>
    </row>
    <row r="26" spans="1:29" ht="20.100000000000001" customHeight="1" thickBot="1" x14ac:dyDescent="0.2">
      <c r="A26" s="15"/>
      <c r="B26" s="17"/>
      <c r="C26" s="480" t="s">
        <v>217</v>
      </c>
      <c r="D26" s="480"/>
      <c r="E26" s="471" t="s">
        <v>277</v>
      </c>
      <c r="F26" s="471"/>
      <c r="G26" s="471"/>
      <c r="H26" s="471"/>
      <c r="I26" s="471"/>
      <c r="J26" s="471"/>
      <c r="K26" s="471"/>
      <c r="L26" s="471"/>
      <c r="M26" s="471"/>
      <c r="N26" s="471"/>
      <c r="O26" s="471"/>
      <c r="P26" s="471"/>
      <c r="Q26" s="471"/>
      <c r="R26" s="472"/>
      <c r="S26" s="2"/>
    </row>
    <row r="27" spans="1:29" ht="20.100000000000001" customHeight="1" x14ac:dyDescent="0.15">
      <c r="A27" s="457" t="s">
        <v>72</v>
      </c>
      <c r="B27" s="458"/>
      <c r="C27" s="481"/>
      <c r="D27" s="481"/>
      <c r="E27" s="470" t="s">
        <v>74</v>
      </c>
      <c r="F27" s="470"/>
      <c r="G27" s="470" t="s">
        <v>75</v>
      </c>
      <c r="H27" s="470"/>
      <c r="I27" s="470" t="s">
        <v>76</v>
      </c>
      <c r="J27" s="470"/>
      <c r="K27" s="470" t="s">
        <v>77</v>
      </c>
      <c r="L27" s="470"/>
      <c r="M27" s="470" t="s">
        <v>78</v>
      </c>
      <c r="N27" s="470"/>
      <c r="O27" s="470" t="s">
        <v>79</v>
      </c>
      <c r="P27" s="470"/>
      <c r="Q27" s="473" t="s">
        <v>80</v>
      </c>
      <c r="R27" s="474"/>
      <c r="S27" s="2"/>
    </row>
    <row r="28" spans="1:29" ht="19.5" customHeight="1" x14ac:dyDescent="0.15">
      <c r="A28" s="478" t="s">
        <v>218</v>
      </c>
      <c r="B28" s="479"/>
      <c r="C28" s="230"/>
      <c r="D28" s="231">
        <v>23</v>
      </c>
      <c r="E28" s="232"/>
      <c r="F28" s="232">
        <v>4</v>
      </c>
      <c r="G28" s="232"/>
      <c r="H28" s="232">
        <v>11</v>
      </c>
      <c r="I28" s="232"/>
      <c r="J28" s="232">
        <v>3</v>
      </c>
      <c r="K28" s="232"/>
      <c r="L28" s="232">
        <v>3</v>
      </c>
      <c r="M28" s="232"/>
      <c r="N28" s="232" t="s">
        <v>24</v>
      </c>
      <c r="O28" s="233"/>
      <c r="P28" s="233">
        <v>2</v>
      </c>
      <c r="Q28" s="233"/>
      <c r="R28" s="234" t="s">
        <v>24</v>
      </c>
      <c r="S28" s="2"/>
      <c r="V28" s="78"/>
    </row>
    <row r="29" spans="1:29" ht="16.5" customHeight="1" x14ac:dyDescent="0.15">
      <c r="A29" s="179"/>
      <c r="B29" s="314" t="s">
        <v>55</v>
      </c>
      <c r="C29" s="233"/>
      <c r="D29" s="233">
        <v>3</v>
      </c>
      <c r="E29" s="233"/>
      <c r="F29" s="233">
        <v>1</v>
      </c>
      <c r="G29" s="233"/>
      <c r="H29" s="233">
        <v>1</v>
      </c>
      <c r="I29" s="233"/>
      <c r="J29" s="233" t="s">
        <v>24</v>
      </c>
      <c r="K29" s="233"/>
      <c r="L29" s="233" t="s">
        <v>24</v>
      </c>
      <c r="M29" s="233"/>
      <c r="N29" s="233" t="s">
        <v>24</v>
      </c>
      <c r="O29" s="233"/>
      <c r="P29" s="233">
        <v>1</v>
      </c>
      <c r="Q29" s="233"/>
      <c r="R29" s="234" t="s">
        <v>24</v>
      </c>
      <c r="S29" s="2"/>
    </row>
    <row r="30" spans="1:29" ht="16.5" customHeight="1" x14ac:dyDescent="0.15">
      <c r="A30" s="179"/>
      <c r="B30" s="315" t="s">
        <v>56</v>
      </c>
      <c r="C30" s="233"/>
      <c r="D30" s="233" t="s">
        <v>263</v>
      </c>
      <c r="E30" s="233"/>
      <c r="F30" s="233" t="s">
        <v>263</v>
      </c>
      <c r="G30" s="233"/>
      <c r="H30" s="233" t="s">
        <v>263</v>
      </c>
      <c r="I30" s="233"/>
      <c r="J30" s="233" t="s">
        <v>263</v>
      </c>
      <c r="K30" s="233"/>
      <c r="L30" s="233" t="s">
        <v>263</v>
      </c>
      <c r="M30" s="233"/>
      <c r="N30" s="233" t="s">
        <v>263</v>
      </c>
      <c r="O30" s="233"/>
      <c r="P30" s="233" t="s">
        <v>263</v>
      </c>
      <c r="Q30" s="233"/>
      <c r="R30" s="234" t="s">
        <v>263</v>
      </c>
      <c r="S30" s="2"/>
    </row>
    <row r="31" spans="1:29" ht="16.5" customHeight="1" x14ac:dyDescent="0.15">
      <c r="A31" s="179"/>
      <c r="B31" s="315" t="s">
        <v>57</v>
      </c>
      <c r="C31" s="233"/>
      <c r="D31" s="233" t="s">
        <v>24</v>
      </c>
      <c r="E31" s="233"/>
      <c r="F31" s="233" t="s">
        <v>24</v>
      </c>
      <c r="G31" s="233"/>
      <c r="H31" s="233" t="s">
        <v>24</v>
      </c>
      <c r="I31" s="233"/>
      <c r="J31" s="233" t="s">
        <v>24</v>
      </c>
      <c r="K31" s="233"/>
      <c r="L31" s="233" t="s">
        <v>24</v>
      </c>
      <c r="M31" s="233"/>
      <c r="N31" s="233" t="s">
        <v>24</v>
      </c>
      <c r="O31" s="233"/>
      <c r="P31" s="233" t="s">
        <v>24</v>
      </c>
      <c r="Q31" s="233"/>
      <c r="R31" s="234" t="s">
        <v>24</v>
      </c>
      <c r="S31" s="2"/>
    </row>
    <row r="32" spans="1:29" ht="16.5" customHeight="1" x14ac:dyDescent="0.15">
      <c r="A32" s="179"/>
      <c r="B32" s="315" t="s">
        <v>58</v>
      </c>
      <c r="C32" s="233"/>
      <c r="D32" s="233" t="s">
        <v>24</v>
      </c>
      <c r="E32" s="233"/>
      <c r="F32" s="233" t="s">
        <v>24</v>
      </c>
      <c r="G32" s="233"/>
      <c r="H32" s="233" t="s">
        <v>24</v>
      </c>
      <c r="I32" s="233"/>
      <c r="J32" s="233" t="s">
        <v>24</v>
      </c>
      <c r="K32" s="233"/>
      <c r="L32" s="233" t="s">
        <v>24</v>
      </c>
      <c r="M32" s="233"/>
      <c r="N32" s="233" t="s">
        <v>24</v>
      </c>
      <c r="O32" s="233"/>
      <c r="P32" s="233" t="s">
        <v>24</v>
      </c>
      <c r="Q32" s="233"/>
      <c r="R32" s="234" t="s">
        <v>24</v>
      </c>
      <c r="S32" s="2"/>
    </row>
    <row r="33" spans="1:27" ht="16.5" customHeight="1" x14ac:dyDescent="0.15">
      <c r="A33" s="179"/>
      <c r="B33" s="315" t="s">
        <v>59</v>
      </c>
      <c r="C33" s="233"/>
      <c r="D33" s="233" t="s">
        <v>24</v>
      </c>
      <c r="E33" s="233"/>
      <c r="F33" s="233" t="s">
        <v>24</v>
      </c>
      <c r="G33" s="233"/>
      <c r="H33" s="233" t="s">
        <v>24</v>
      </c>
      <c r="I33" s="233"/>
      <c r="J33" s="233" t="s">
        <v>24</v>
      </c>
      <c r="K33" s="233"/>
      <c r="L33" s="233" t="s">
        <v>24</v>
      </c>
      <c r="M33" s="233"/>
      <c r="N33" s="233" t="s">
        <v>24</v>
      </c>
      <c r="O33" s="233"/>
      <c r="P33" s="233" t="s">
        <v>24</v>
      </c>
      <c r="Q33" s="233"/>
      <c r="R33" s="234" t="s">
        <v>24</v>
      </c>
      <c r="S33" s="2"/>
    </row>
    <row r="34" spans="1:27" ht="16.5" customHeight="1" x14ac:dyDescent="0.15">
      <c r="A34" s="179"/>
      <c r="B34" s="315" t="s">
        <v>60</v>
      </c>
      <c r="C34" s="233"/>
      <c r="D34" s="233" t="s">
        <v>263</v>
      </c>
      <c r="E34" s="233"/>
      <c r="F34" s="233" t="s">
        <v>263</v>
      </c>
      <c r="G34" s="233"/>
      <c r="H34" s="233" t="s">
        <v>263</v>
      </c>
      <c r="I34" s="233"/>
      <c r="J34" s="233" t="s">
        <v>263</v>
      </c>
      <c r="K34" s="233"/>
      <c r="L34" s="233" t="s">
        <v>263</v>
      </c>
      <c r="M34" s="233"/>
      <c r="N34" s="233" t="s">
        <v>263</v>
      </c>
      <c r="O34" s="233"/>
      <c r="P34" s="233" t="s">
        <v>263</v>
      </c>
      <c r="Q34" s="233"/>
      <c r="R34" s="234" t="s">
        <v>263</v>
      </c>
      <c r="S34" s="2"/>
    </row>
    <row r="35" spans="1:27" ht="16.5" customHeight="1" x14ac:dyDescent="0.15">
      <c r="A35" s="179"/>
      <c r="B35" s="315" t="s">
        <v>61</v>
      </c>
      <c r="C35" s="233"/>
      <c r="D35" s="233" t="s">
        <v>263</v>
      </c>
      <c r="E35" s="233"/>
      <c r="F35" s="233" t="s">
        <v>263</v>
      </c>
      <c r="G35" s="233"/>
      <c r="H35" s="233" t="s">
        <v>263</v>
      </c>
      <c r="I35" s="233"/>
      <c r="J35" s="233" t="s">
        <v>263</v>
      </c>
      <c r="K35" s="233"/>
      <c r="L35" s="233" t="s">
        <v>263</v>
      </c>
      <c r="M35" s="233"/>
      <c r="N35" s="233" t="s">
        <v>263</v>
      </c>
      <c r="O35" s="233"/>
      <c r="P35" s="233" t="s">
        <v>263</v>
      </c>
      <c r="Q35" s="233"/>
      <c r="R35" s="234" t="s">
        <v>263</v>
      </c>
      <c r="S35" s="2"/>
    </row>
    <row r="36" spans="1:27" ht="16.5" customHeight="1" x14ac:dyDescent="0.15">
      <c r="A36" s="179"/>
      <c r="B36" s="315" t="s">
        <v>62</v>
      </c>
      <c r="C36" s="233"/>
      <c r="D36" s="233" t="s">
        <v>263</v>
      </c>
      <c r="E36" s="233"/>
      <c r="F36" s="233" t="s">
        <v>263</v>
      </c>
      <c r="G36" s="233"/>
      <c r="H36" s="233" t="s">
        <v>263</v>
      </c>
      <c r="I36" s="233"/>
      <c r="J36" s="233" t="s">
        <v>263</v>
      </c>
      <c r="K36" s="233"/>
      <c r="L36" s="233" t="s">
        <v>263</v>
      </c>
      <c r="M36" s="233"/>
      <c r="N36" s="233" t="s">
        <v>263</v>
      </c>
      <c r="O36" s="233"/>
      <c r="P36" s="233" t="s">
        <v>263</v>
      </c>
      <c r="Q36" s="233"/>
      <c r="R36" s="234" t="s">
        <v>263</v>
      </c>
      <c r="S36" s="2"/>
    </row>
    <row r="37" spans="1:27" ht="16.5" customHeight="1" x14ac:dyDescent="0.15">
      <c r="A37" s="179"/>
      <c r="B37" s="315" t="s">
        <v>63</v>
      </c>
      <c r="C37" s="233"/>
      <c r="D37" s="233" t="s">
        <v>24</v>
      </c>
      <c r="E37" s="233"/>
      <c r="F37" s="233" t="s">
        <v>24</v>
      </c>
      <c r="G37" s="233"/>
      <c r="H37" s="233" t="s">
        <v>24</v>
      </c>
      <c r="I37" s="233"/>
      <c r="J37" s="233" t="s">
        <v>24</v>
      </c>
      <c r="K37" s="233"/>
      <c r="L37" s="233" t="s">
        <v>24</v>
      </c>
      <c r="M37" s="233"/>
      <c r="N37" s="233" t="s">
        <v>24</v>
      </c>
      <c r="O37" s="233"/>
      <c r="P37" s="233" t="s">
        <v>24</v>
      </c>
      <c r="Q37" s="233"/>
      <c r="R37" s="234" t="s">
        <v>24</v>
      </c>
      <c r="S37" s="2"/>
    </row>
    <row r="38" spans="1:27" ht="16.5" customHeight="1" x14ac:dyDescent="0.15">
      <c r="A38" s="179"/>
      <c r="B38" s="315" t="s">
        <v>64</v>
      </c>
      <c r="C38" s="233"/>
      <c r="D38" s="233">
        <v>3</v>
      </c>
      <c r="E38" s="233"/>
      <c r="F38" s="233">
        <v>1</v>
      </c>
      <c r="G38" s="233"/>
      <c r="H38" s="233">
        <v>2</v>
      </c>
      <c r="I38" s="233"/>
      <c r="J38" s="233" t="s">
        <v>24</v>
      </c>
      <c r="K38" s="233"/>
      <c r="L38" s="233" t="s">
        <v>24</v>
      </c>
      <c r="M38" s="233"/>
      <c r="N38" s="233" t="s">
        <v>24</v>
      </c>
      <c r="O38" s="233"/>
      <c r="P38" s="233" t="s">
        <v>24</v>
      </c>
      <c r="Q38" s="233"/>
      <c r="R38" s="234" t="s">
        <v>24</v>
      </c>
      <c r="S38" s="2"/>
    </row>
    <row r="39" spans="1:27" ht="16.5" customHeight="1" x14ac:dyDescent="0.15">
      <c r="A39" s="179"/>
      <c r="B39" s="315" t="s">
        <v>275</v>
      </c>
      <c r="C39" s="233"/>
      <c r="D39" s="233" t="s">
        <v>24</v>
      </c>
      <c r="E39" s="233"/>
      <c r="F39" s="233" t="s">
        <v>24</v>
      </c>
      <c r="G39" s="233"/>
      <c r="H39" s="233" t="s">
        <v>24</v>
      </c>
      <c r="I39" s="233"/>
      <c r="J39" s="233" t="s">
        <v>24</v>
      </c>
      <c r="K39" s="233"/>
      <c r="L39" s="233" t="s">
        <v>24</v>
      </c>
      <c r="M39" s="233"/>
      <c r="N39" s="233" t="s">
        <v>24</v>
      </c>
      <c r="O39" s="233"/>
      <c r="P39" s="233" t="s">
        <v>24</v>
      </c>
      <c r="Q39" s="233"/>
      <c r="R39" s="234" t="s">
        <v>24</v>
      </c>
      <c r="S39" s="2"/>
    </row>
    <row r="40" spans="1:27" ht="16.5" customHeight="1" x14ac:dyDescent="0.15">
      <c r="A40" s="179"/>
      <c r="B40" s="315" t="s">
        <v>276</v>
      </c>
      <c r="C40" s="233"/>
      <c r="D40" s="233">
        <v>3</v>
      </c>
      <c r="E40" s="233"/>
      <c r="F40" s="233">
        <v>2</v>
      </c>
      <c r="G40" s="233"/>
      <c r="H40" s="233">
        <v>1</v>
      </c>
      <c r="I40" s="233"/>
      <c r="J40" s="233" t="s">
        <v>24</v>
      </c>
      <c r="K40" s="233"/>
      <c r="L40" s="233" t="s">
        <v>24</v>
      </c>
      <c r="M40" s="233"/>
      <c r="N40" s="233" t="s">
        <v>24</v>
      </c>
      <c r="O40" s="233"/>
      <c r="P40" s="233" t="s">
        <v>24</v>
      </c>
      <c r="Q40" s="233"/>
      <c r="R40" s="234" t="s">
        <v>24</v>
      </c>
      <c r="S40" s="2"/>
    </row>
    <row r="41" spans="1:27" ht="16.5" customHeight="1" x14ac:dyDescent="0.15">
      <c r="A41" s="179"/>
      <c r="B41" s="315" t="s">
        <v>65</v>
      </c>
      <c r="C41" s="233"/>
      <c r="D41" s="233" t="s">
        <v>24</v>
      </c>
      <c r="E41" s="233"/>
      <c r="F41" s="233" t="s">
        <v>24</v>
      </c>
      <c r="G41" s="233"/>
      <c r="H41" s="233" t="s">
        <v>24</v>
      </c>
      <c r="I41" s="233"/>
      <c r="J41" s="233" t="s">
        <v>24</v>
      </c>
      <c r="K41" s="233"/>
      <c r="L41" s="233" t="s">
        <v>24</v>
      </c>
      <c r="M41" s="233"/>
      <c r="N41" s="233" t="s">
        <v>24</v>
      </c>
      <c r="O41" s="233"/>
      <c r="P41" s="233" t="s">
        <v>24</v>
      </c>
      <c r="Q41" s="233"/>
      <c r="R41" s="234" t="s">
        <v>24</v>
      </c>
      <c r="S41" s="2"/>
    </row>
    <row r="42" spans="1:27" ht="16.5" customHeight="1" x14ac:dyDescent="0.15">
      <c r="A42" s="179"/>
      <c r="B42" s="315" t="s">
        <v>66</v>
      </c>
      <c r="C42" s="233"/>
      <c r="D42" s="233" t="s">
        <v>263</v>
      </c>
      <c r="E42" s="233"/>
      <c r="F42" s="233" t="s">
        <v>263</v>
      </c>
      <c r="G42" s="233"/>
      <c r="H42" s="233" t="s">
        <v>263</v>
      </c>
      <c r="I42" s="233"/>
      <c r="J42" s="233" t="s">
        <v>263</v>
      </c>
      <c r="K42" s="233"/>
      <c r="L42" s="233" t="s">
        <v>263</v>
      </c>
      <c r="M42" s="233"/>
      <c r="N42" s="233" t="s">
        <v>263</v>
      </c>
      <c r="O42" s="233"/>
      <c r="P42" s="233" t="s">
        <v>263</v>
      </c>
      <c r="Q42" s="233"/>
      <c r="R42" s="234" t="s">
        <v>263</v>
      </c>
      <c r="S42" s="2"/>
    </row>
    <row r="43" spans="1:27" ht="16.5" customHeight="1" x14ac:dyDescent="0.15">
      <c r="A43" s="179"/>
      <c r="B43" s="315" t="s">
        <v>67</v>
      </c>
      <c r="C43" s="233"/>
      <c r="D43" s="233" t="s">
        <v>263</v>
      </c>
      <c r="E43" s="233"/>
      <c r="F43" s="233" t="s">
        <v>263</v>
      </c>
      <c r="G43" s="233"/>
      <c r="H43" s="233" t="s">
        <v>263</v>
      </c>
      <c r="I43" s="233"/>
      <c r="J43" s="233" t="s">
        <v>263</v>
      </c>
      <c r="K43" s="233"/>
      <c r="L43" s="233" t="s">
        <v>263</v>
      </c>
      <c r="M43" s="233"/>
      <c r="N43" s="233" t="s">
        <v>263</v>
      </c>
      <c r="O43" s="233"/>
      <c r="P43" s="233" t="s">
        <v>263</v>
      </c>
      <c r="Q43" s="233"/>
      <c r="R43" s="234" t="s">
        <v>263</v>
      </c>
      <c r="S43" s="2"/>
    </row>
    <row r="44" spans="1:27" ht="16.5" customHeight="1" x14ac:dyDescent="0.15">
      <c r="A44" s="179"/>
      <c r="B44" s="315" t="s">
        <v>68</v>
      </c>
      <c r="C44" s="233"/>
      <c r="D44" s="233" t="s">
        <v>263</v>
      </c>
      <c r="E44" s="233"/>
      <c r="F44" s="233" t="s">
        <v>263</v>
      </c>
      <c r="G44" s="233"/>
      <c r="H44" s="233" t="s">
        <v>263</v>
      </c>
      <c r="I44" s="233"/>
      <c r="J44" s="233" t="s">
        <v>263</v>
      </c>
      <c r="K44" s="233"/>
      <c r="L44" s="233" t="s">
        <v>263</v>
      </c>
      <c r="M44" s="233"/>
      <c r="N44" s="233" t="s">
        <v>263</v>
      </c>
      <c r="O44" s="233"/>
      <c r="P44" s="233" t="s">
        <v>263</v>
      </c>
      <c r="Q44" s="233"/>
      <c r="R44" s="234" t="s">
        <v>263</v>
      </c>
      <c r="S44" s="2"/>
    </row>
    <row r="45" spans="1:27" ht="16.5" customHeight="1" thickBot="1" x14ac:dyDescent="0.2">
      <c r="A45" s="180"/>
      <c r="B45" s="316" t="s">
        <v>69</v>
      </c>
      <c r="C45" s="235"/>
      <c r="D45" s="236" t="s">
        <v>263</v>
      </c>
      <c r="E45" s="236"/>
      <c r="F45" s="236" t="s">
        <v>263</v>
      </c>
      <c r="G45" s="236"/>
      <c r="H45" s="236" t="s">
        <v>263</v>
      </c>
      <c r="I45" s="236"/>
      <c r="J45" s="236" t="s">
        <v>263</v>
      </c>
      <c r="K45" s="236"/>
      <c r="L45" s="236" t="s">
        <v>263</v>
      </c>
      <c r="M45" s="236"/>
      <c r="N45" s="236" t="s">
        <v>263</v>
      </c>
      <c r="O45" s="236"/>
      <c r="P45" s="236" t="s">
        <v>263</v>
      </c>
      <c r="Q45" s="236"/>
      <c r="R45" s="237" t="s">
        <v>263</v>
      </c>
      <c r="S45" s="2"/>
    </row>
    <row r="46" spans="1:27" ht="18" customHeight="1" x14ac:dyDescent="0.15">
      <c r="A46" s="229"/>
      <c r="B46" s="3"/>
      <c r="C46" s="229"/>
      <c r="D46" s="229"/>
      <c r="E46" s="229"/>
      <c r="F46" s="229"/>
      <c r="G46" s="229"/>
      <c r="H46" s="229"/>
      <c r="I46" s="229"/>
      <c r="J46" s="229"/>
      <c r="K46" s="229"/>
      <c r="L46" s="475" t="s">
        <v>264</v>
      </c>
      <c r="M46" s="475"/>
      <c r="N46" s="475"/>
      <c r="O46" s="475"/>
      <c r="P46" s="475"/>
      <c r="Q46" s="475"/>
      <c r="R46" s="475"/>
      <c r="S46" s="3"/>
      <c r="T46" s="3"/>
      <c r="U46" s="3"/>
      <c r="V46" s="3"/>
      <c r="W46" s="3"/>
      <c r="X46" s="3"/>
      <c r="Y46" s="3"/>
      <c r="Z46" s="3"/>
      <c r="AA46" s="3"/>
    </row>
    <row r="47" spans="1:27" ht="15.95" customHeight="1" x14ac:dyDescent="0.15">
      <c r="A47" s="229" t="s">
        <v>338</v>
      </c>
      <c r="B47" s="3"/>
      <c r="C47" s="3"/>
      <c r="D47" s="3"/>
      <c r="E47" s="3"/>
      <c r="F47" s="3"/>
      <c r="G47" s="3"/>
      <c r="H47" s="3"/>
      <c r="I47" s="3"/>
      <c r="J47" s="3"/>
      <c r="K47" s="3"/>
      <c r="L47" s="3"/>
      <c r="M47" s="3"/>
      <c r="N47" s="3"/>
      <c r="O47" s="3"/>
      <c r="P47" s="3"/>
      <c r="Q47" s="3"/>
      <c r="R47" s="3"/>
      <c r="S47" s="3"/>
      <c r="T47" s="3"/>
      <c r="U47" s="3"/>
      <c r="V47" s="3"/>
      <c r="W47" s="3"/>
      <c r="X47" s="3"/>
      <c r="Y47" s="3"/>
      <c r="Z47" s="3"/>
      <c r="AA47" s="3"/>
    </row>
    <row r="48" spans="1:27" ht="15.95" customHeight="1" x14ac:dyDescent="0.15">
      <c r="A48" s="8" t="s">
        <v>274</v>
      </c>
    </row>
  </sheetData>
  <sheetProtection sheet="1"/>
  <mergeCells count="171">
    <mergeCell ref="A28:B28"/>
    <mergeCell ref="C26:D27"/>
    <mergeCell ref="A27:B27"/>
    <mergeCell ref="L46:R46"/>
    <mergeCell ref="C19:D19"/>
    <mergeCell ref="E19:F19"/>
    <mergeCell ref="I27:J27"/>
    <mergeCell ref="E27:F27"/>
    <mergeCell ref="G27:H27"/>
    <mergeCell ref="C21:D21"/>
    <mergeCell ref="I21:J21"/>
    <mergeCell ref="G21:H21"/>
    <mergeCell ref="C22:D22"/>
    <mergeCell ref="E22:F22"/>
    <mergeCell ref="G22:H22"/>
    <mergeCell ref="K21:L21"/>
    <mergeCell ref="M21:N21"/>
    <mergeCell ref="I19:J19"/>
    <mergeCell ref="G20:H20"/>
    <mergeCell ref="I20:J20"/>
    <mergeCell ref="C20:D20"/>
    <mergeCell ref="E20:F20"/>
    <mergeCell ref="Q20:R20"/>
    <mergeCell ref="K20:L20"/>
    <mergeCell ref="K27:L27"/>
    <mergeCell ref="I17:J17"/>
    <mergeCell ref="E26:R26"/>
    <mergeCell ref="O16:P16"/>
    <mergeCell ref="K17:L17"/>
    <mergeCell ref="O27:P27"/>
    <mergeCell ref="Q16:R16"/>
    <mergeCell ref="K16:L16"/>
    <mergeCell ref="M16:N16"/>
    <mergeCell ref="Q27:R27"/>
    <mergeCell ref="O17:P17"/>
    <mergeCell ref="Q17:R17"/>
    <mergeCell ref="M27:N27"/>
    <mergeCell ref="M17:N17"/>
    <mergeCell ref="L23:R23"/>
    <mergeCell ref="O22:P22"/>
    <mergeCell ref="I22:J22"/>
    <mergeCell ref="Q21:R21"/>
    <mergeCell ref="Q22:R22"/>
    <mergeCell ref="K22:L22"/>
    <mergeCell ref="M22:N22"/>
    <mergeCell ref="O21:P21"/>
    <mergeCell ref="E21:F21"/>
    <mergeCell ref="O19:P19"/>
    <mergeCell ref="I15:J15"/>
    <mergeCell ref="G18:H18"/>
    <mergeCell ref="I18:J18"/>
    <mergeCell ref="G19:H19"/>
    <mergeCell ref="C13:D13"/>
    <mergeCell ref="E13:F13"/>
    <mergeCell ref="G13:H13"/>
    <mergeCell ref="I13:J13"/>
    <mergeCell ref="G14:H14"/>
    <mergeCell ref="I14:J14"/>
    <mergeCell ref="G15:H15"/>
    <mergeCell ref="C18:D18"/>
    <mergeCell ref="E18:F18"/>
    <mergeCell ref="G17:H17"/>
    <mergeCell ref="E16:F16"/>
    <mergeCell ref="C16:D16"/>
    <mergeCell ref="C17:D17"/>
    <mergeCell ref="G16:H16"/>
    <mergeCell ref="E17:F17"/>
    <mergeCell ref="C15:D15"/>
    <mergeCell ref="E15:F15"/>
    <mergeCell ref="I16:J16"/>
    <mergeCell ref="Q19:R19"/>
    <mergeCell ref="O18:P18"/>
    <mergeCell ref="O20:P20"/>
    <mergeCell ref="Q13:R13"/>
    <mergeCell ref="Q14:R14"/>
    <mergeCell ref="O15:P15"/>
    <mergeCell ref="Q15:R15"/>
    <mergeCell ref="K19:L19"/>
    <mergeCell ref="M19:N19"/>
    <mergeCell ref="O14:P14"/>
    <mergeCell ref="M20:N20"/>
    <mergeCell ref="Q18:R18"/>
    <mergeCell ref="K18:L18"/>
    <mergeCell ref="M18:N18"/>
    <mergeCell ref="K15:L15"/>
    <mergeCell ref="M15:N15"/>
    <mergeCell ref="K14:L14"/>
    <mergeCell ref="K13:L13"/>
    <mergeCell ref="M14:N14"/>
    <mergeCell ref="Q11:R11"/>
    <mergeCell ref="K11:L11"/>
    <mergeCell ref="M11:N11"/>
    <mergeCell ref="O12:P12"/>
    <mergeCell ref="Q12:R12"/>
    <mergeCell ref="K12:L12"/>
    <mergeCell ref="M12:N12"/>
    <mergeCell ref="O11:P11"/>
    <mergeCell ref="M13:N13"/>
    <mergeCell ref="O13:P13"/>
    <mergeCell ref="O9:P9"/>
    <mergeCell ref="Q10:R10"/>
    <mergeCell ref="K10:L10"/>
    <mergeCell ref="K8:L8"/>
    <mergeCell ref="M8:N8"/>
    <mergeCell ref="O8:P8"/>
    <mergeCell ref="K9:L9"/>
    <mergeCell ref="M9:N9"/>
    <mergeCell ref="Q9:R9"/>
    <mergeCell ref="Q8:R8"/>
    <mergeCell ref="O10:P10"/>
    <mergeCell ref="M10:N10"/>
    <mergeCell ref="A3:B3"/>
    <mergeCell ref="C5:D5"/>
    <mergeCell ref="E5:F5"/>
    <mergeCell ref="G6:H6"/>
    <mergeCell ref="I6:J6"/>
    <mergeCell ref="K7:L7"/>
    <mergeCell ref="M7:N7"/>
    <mergeCell ref="Q6:R6"/>
    <mergeCell ref="K6:L6"/>
    <mergeCell ref="K4:L4"/>
    <mergeCell ref="M4:N4"/>
    <mergeCell ref="Q5:R5"/>
    <mergeCell ref="K5:L5"/>
    <mergeCell ref="M5:N5"/>
    <mergeCell ref="O6:P6"/>
    <mergeCell ref="M6:N6"/>
    <mergeCell ref="O5:P5"/>
    <mergeCell ref="O7:P7"/>
    <mergeCell ref="Q7:R7"/>
    <mergeCell ref="A5:B5"/>
    <mergeCell ref="G2:J2"/>
    <mergeCell ref="K2:N2"/>
    <mergeCell ref="I5:J5"/>
    <mergeCell ref="G5:H5"/>
    <mergeCell ref="C2:D4"/>
    <mergeCell ref="E2:F4"/>
    <mergeCell ref="O2:R2"/>
    <mergeCell ref="O3:P4"/>
    <mergeCell ref="Q3:R4"/>
    <mergeCell ref="K3:N3"/>
    <mergeCell ref="I3:J4"/>
    <mergeCell ref="G3:H4"/>
    <mergeCell ref="C9:D9"/>
    <mergeCell ref="E9:F9"/>
    <mergeCell ref="C6:D6"/>
    <mergeCell ref="E6:F6"/>
    <mergeCell ref="C11:D11"/>
    <mergeCell ref="E11:F11"/>
    <mergeCell ref="C10:D10"/>
    <mergeCell ref="E10:F10"/>
    <mergeCell ref="I7:J7"/>
    <mergeCell ref="G8:H8"/>
    <mergeCell ref="I8:J8"/>
    <mergeCell ref="G9:H9"/>
    <mergeCell ref="I9:J9"/>
    <mergeCell ref="G7:H7"/>
    <mergeCell ref="C7:D7"/>
    <mergeCell ref="E7:F7"/>
    <mergeCell ref="C8:D8"/>
    <mergeCell ref="E8:F8"/>
    <mergeCell ref="I12:J12"/>
    <mergeCell ref="I11:J11"/>
    <mergeCell ref="I10:J10"/>
    <mergeCell ref="G10:H10"/>
    <mergeCell ref="G11:H11"/>
    <mergeCell ref="E14:F14"/>
    <mergeCell ref="C14:D14"/>
    <mergeCell ref="C12:D12"/>
    <mergeCell ref="E12:F12"/>
    <mergeCell ref="G12:H12"/>
  </mergeCells>
  <phoneticPr fontId="20"/>
  <conditionalFormatting sqref="B5:R22">
    <cfRule type="expression" dxfId="13" priority="2">
      <formula>MOD(ROW(),2)=0</formula>
    </cfRule>
  </conditionalFormatting>
  <conditionalFormatting sqref="B28:R45">
    <cfRule type="expression" dxfId="12"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R46"/>
  <sheetViews>
    <sheetView view="pageBreakPreview" zoomScaleNormal="100" zoomScaleSheetLayoutView="100" workbookViewId="0">
      <selection activeCell="E5" sqref="E5"/>
    </sheetView>
  </sheetViews>
  <sheetFormatPr defaultRowHeight="16.5" customHeight="1" x14ac:dyDescent="0.15"/>
  <cols>
    <col min="1" max="1" width="2.42578125" style="53" customWidth="1"/>
    <col min="2" max="2" width="9.140625" style="53"/>
    <col min="3" max="4" width="7.5703125" style="53" customWidth="1"/>
    <col min="5" max="14" width="8.140625" style="53" customWidth="1"/>
    <col min="15" max="15" width="9.140625" style="53"/>
    <col min="16" max="18" width="9.140625" style="53" customWidth="1"/>
    <col min="19" max="16384" width="9.140625" style="53"/>
  </cols>
  <sheetData>
    <row r="1" spans="1:18" ht="15" customHeight="1" thickBot="1" x14ac:dyDescent="0.2">
      <c r="A1" s="140" t="s">
        <v>286</v>
      </c>
      <c r="B1" s="164"/>
      <c r="C1" s="140"/>
      <c r="D1" s="140"/>
      <c r="E1" s="140"/>
      <c r="F1" s="140"/>
      <c r="G1" s="140"/>
      <c r="H1" s="140"/>
      <c r="I1" s="140"/>
      <c r="J1" s="140"/>
      <c r="K1" s="140"/>
      <c r="L1" s="51"/>
      <c r="M1" s="51"/>
      <c r="N1" s="52" t="s">
        <v>279</v>
      </c>
      <c r="O1" s="51"/>
    </row>
    <row r="2" spans="1:18" ht="20.100000000000001" customHeight="1" x14ac:dyDescent="0.15">
      <c r="A2" s="492" t="s">
        <v>81</v>
      </c>
      <c r="B2" s="493"/>
      <c r="C2" s="493"/>
      <c r="D2" s="494"/>
      <c r="E2" s="489" t="s">
        <v>278</v>
      </c>
      <c r="F2" s="490"/>
      <c r="G2" s="490"/>
      <c r="H2" s="490"/>
      <c r="I2" s="491"/>
      <c r="J2" s="482" t="s">
        <v>82</v>
      </c>
      <c r="K2" s="482"/>
      <c r="L2" s="482"/>
      <c r="M2" s="482"/>
      <c r="N2" s="483"/>
    </row>
    <row r="3" spans="1:18" ht="20.100000000000001" customHeight="1" x14ac:dyDescent="0.15">
      <c r="A3" s="495"/>
      <c r="B3" s="496"/>
      <c r="C3" s="496"/>
      <c r="D3" s="497"/>
      <c r="E3" s="484" t="s">
        <v>234</v>
      </c>
      <c r="F3" s="485" t="s">
        <v>83</v>
      </c>
      <c r="G3" s="487" t="s">
        <v>84</v>
      </c>
      <c r="H3" s="485" t="s">
        <v>4</v>
      </c>
      <c r="I3" s="54" t="s">
        <v>85</v>
      </c>
      <c r="J3" s="484" t="s">
        <v>234</v>
      </c>
      <c r="K3" s="484" t="s">
        <v>83</v>
      </c>
      <c r="L3" s="502" t="s">
        <v>84</v>
      </c>
      <c r="M3" s="484" t="s">
        <v>4</v>
      </c>
      <c r="N3" s="56" t="s">
        <v>85</v>
      </c>
    </row>
    <row r="4" spans="1:18" ht="20.100000000000001" customHeight="1" x14ac:dyDescent="0.15">
      <c r="A4" s="498"/>
      <c r="B4" s="499"/>
      <c r="C4" s="499"/>
      <c r="D4" s="500"/>
      <c r="E4" s="484"/>
      <c r="F4" s="486"/>
      <c r="G4" s="488"/>
      <c r="H4" s="486"/>
      <c r="I4" s="55" t="s">
        <v>86</v>
      </c>
      <c r="J4" s="484"/>
      <c r="K4" s="484"/>
      <c r="L4" s="484"/>
      <c r="M4" s="484"/>
      <c r="N4" s="57" t="s">
        <v>86</v>
      </c>
    </row>
    <row r="5" spans="1:18" ht="20.100000000000001" customHeight="1" x14ac:dyDescent="0.15">
      <c r="A5" s="517" t="s">
        <v>73</v>
      </c>
      <c r="B5" s="518"/>
      <c r="C5" s="518"/>
      <c r="D5" s="519"/>
      <c r="E5" s="294">
        <v>10</v>
      </c>
      <c r="F5" s="294">
        <v>1</v>
      </c>
      <c r="G5" s="294" t="s">
        <v>263</v>
      </c>
      <c r="H5" s="294">
        <v>4</v>
      </c>
      <c r="I5" s="295">
        <v>2</v>
      </c>
      <c r="J5" s="296">
        <v>463.54</v>
      </c>
      <c r="K5" s="296" t="s">
        <v>263</v>
      </c>
      <c r="L5" s="296" t="s">
        <v>263</v>
      </c>
      <c r="M5" s="296">
        <v>48.03</v>
      </c>
      <c r="N5" s="297" t="s">
        <v>263</v>
      </c>
      <c r="P5" s="496"/>
      <c r="Q5" s="496"/>
    </row>
    <row r="6" spans="1:18" ht="17.100000000000001" customHeight="1" x14ac:dyDescent="0.15">
      <c r="A6" s="184"/>
      <c r="B6" s="520" t="s">
        <v>55</v>
      </c>
      <c r="C6" s="521"/>
      <c r="D6" s="522"/>
      <c r="E6" s="298">
        <v>1</v>
      </c>
      <c r="F6" s="299" t="s">
        <v>24</v>
      </c>
      <c r="G6" s="299" t="s">
        <v>263</v>
      </c>
      <c r="H6" s="299" t="s">
        <v>24</v>
      </c>
      <c r="I6" s="300" t="s">
        <v>24</v>
      </c>
      <c r="J6" s="298" t="s">
        <v>263</v>
      </c>
      <c r="K6" s="299" t="s">
        <v>24</v>
      </c>
      <c r="L6" s="298" t="s">
        <v>263</v>
      </c>
      <c r="M6" s="298" t="s">
        <v>24</v>
      </c>
      <c r="N6" s="301" t="s">
        <v>24</v>
      </c>
      <c r="P6" s="501"/>
      <c r="Q6" s="501"/>
    </row>
    <row r="7" spans="1:18" ht="17.100000000000001" customHeight="1" x14ac:dyDescent="0.15">
      <c r="A7" s="184"/>
      <c r="B7" s="505" t="s">
        <v>56</v>
      </c>
      <c r="C7" s="506"/>
      <c r="D7" s="507"/>
      <c r="E7" s="298" t="s">
        <v>263</v>
      </c>
      <c r="F7" s="298" t="s">
        <v>263</v>
      </c>
      <c r="G7" s="298" t="s">
        <v>263</v>
      </c>
      <c r="H7" s="298" t="s">
        <v>263</v>
      </c>
      <c r="I7" s="302" t="s">
        <v>263</v>
      </c>
      <c r="J7" s="298" t="s">
        <v>263</v>
      </c>
      <c r="K7" s="298" t="s">
        <v>263</v>
      </c>
      <c r="L7" s="298" t="s">
        <v>263</v>
      </c>
      <c r="M7" s="298" t="s">
        <v>263</v>
      </c>
      <c r="N7" s="301" t="s">
        <v>263</v>
      </c>
      <c r="P7" s="501"/>
      <c r="Q7" s="501"/>
    </row>
    <row r="8" spans="1:18" ht="17.100000000000001" customHeight="1" x14ac:dyDescent="0.15">
      <c r="A8" s="184"/>
      <c r="B8" s="505" t="s">
        <v>57</v>
      </c>
      <c r="C8" s="506"/>
      <c r="D8" s="507"/>
      <c r="E8" s="298" t="s">
        <v>24</v>
      </c>
      <c r="F8" s="298" t="s">
        <v>24</v>
      </c>
      <c r="G8" s="298" t="s">
        <v>263</v>
      </c>
      <c r="H8" s="298" t="s">
        <v>24</v>
      </c>
      <c r="I8" s="302" t="s">
        <v>24</v>
      </c>
      <c r="J8" s="298" t="s">
        <v>24</v>
      </c>
      <c r="K8" s="298" t="s">
        <v>24</v>
      </c>
      <c r="L8" s="298" t="s">
        <v>263</v>
      </c>
      <c r="M8" s="298" t="s">
        <v>24</v>
      </c>
      <c r="N8" s="301" t="s">
        <v>24</v>
      </c>
    </row>
    <row r="9" spans="1:18" ht="17.100000000000001" customHeight="1" x14ac:dyDescent="0.15">
      <c r="A9" s="184"/>
      <c r="B9" s="505" t="s">
        <v>58</v>
      </c>
      <c r="C9" s="506"/>
      <c r="D9" s="507"/>
      <c r="E9" s="299" t="s">
        <v>24</v>
      </c>
      <c r="F9" s="299" t="s">
        <v>24</v>
      </c>
      <c r="G9" s="299" t="s">
        <v>263</v>
      </c>
      <c r="H9" s="299" t="s">
        <v>24</v>
      </c>
      <c r="I9" s="300" t="s">
        <v>24</v>
      </c>
      <c r="J9" s="299" t="s">
        <v>24</v>
      </c>
      <c r="K9" s="299" t="s">
        <v>24</v>
      </c>
      <c r="L9" s="299" t="s">
        <v>263</v>
      </c>
      <c r="M9" s="299" t="s">
        <v>24</v>
      </c>
      <c r="N9" s="303" t="s">
        <v>24</v>
      </c>
      <c r="P9" s="503"/>
      <c r="Q9" s="503"/>
      <c r="R9" s="503"/>
    </row>
    <row r="10" spans="1:18" ht="17.100000000000001" customHeight="1" x14ac:dyDescent="0.15">
      <c r="A10" s="184"/>
      <c r="B10" s="505" t="s">
        <v>59</v>
      </c>
      <c r="C10" s="506"/>
      <c r="D10" s="507"/>
      <c r="E10" s="298" t="s">
        <v>24</v>
      </c>
      <c r="F10" s="298" t="s">
        <v>24</v>
      </c>
      <c r="G10" s="298" t="s">
        <v>263</v>
      </c>
      <c r="H10" s="298" t="s">
        <v>24</v>
      </c>
      <c r="I10" s="302" t="s">
        <v>24</v>
      </c>
      <c r="J10" s="298" t="s">
        <v>24</v>
      </c>
      <c r="K10" s="298" t="s">
        <v>24</v>
      </c>
      <c r="L10" s="298" t="s">
        <v>263</v>
      </c>
      <c r="M10" s="298" t="s">
        <v>24</v>
      </c>
      <c r="N10" s="301" t="s">
        <v>24</v>
      </c>
      <c r="P10" s="504"/>
      <c r="Q10" s="504"/>
      <c r="R10" s="504"/>
    </row>
    <row r="11" spans="1:18" ht="17.100000000000001" customHeight="1" x14ac:dyDescent="0.15">
      <c r="A11" s="184"/>
      <c r="B11" s="505" t="s">
        <v>60</v>
      </c>
      <c r="C11" s="506"/>
      <c r="D11" s="507"/>
      <c r="E11" s="298" t="s">
        <v>263</v>
      </c>
      <c r="F11" s="298" t="s">
        <v>263</v>
      </c>
      <c r="G11" s="298" t="s">
        <v>263</v>
      </c>
      <c r="H11" s="298" t="s">
        <v>263</v>
      </c>
      <c r="I11" s="302" t="s">
        <v>263</v>
      </c>
      <c r="J11" s="298" t="s">
        <v>263</v>
      </c>
      <c r="K11" s="298" t="s">
        <v>263</v>
      </c>
      <c r="L11" s="304" t="s">
        <v>263</v>
      </c>
      <c r="M11" s="298" t="s">
        <v>263</v>
      </c>
      <c r="N11" s="301" t="s">
        <v>263</v>
      </c>
      <c r="P11" s="504"/>
      <c r="Q11" s="504"/>
      <c r="R11" s="504"/>
    </row>
    <row r="12" spans="1:18" ht="17.100000000000001" customHeight="1" x14ac:dyDescent="0.15">
      <c r="A12" s="184"/>
      <c r="B12" s="505" t="s">
        <v>61</v>
      </c>
      <c r="C12" s="506"/>
      <c r="D12" s="507"/>
      <c r="E12" s="299" t="s">
        <v>263</v>
      </c>
      <c r="F12" s="299" t="s">
        <v>263</v>
      </c>
      <c r="G12" s="299" t="s">
        <v>263</v>
      </c>
      <c r="H12" s="299" t="s">
        <v>263</v>
      </c>
      <c r="I12" s="300" t="s">
        <v>263</v>
      </c>
      <c r="J12" s="299" t="s">
        <v>263</v>
      </c>
      <c r="K12" s="299" t="s">
        <v>263</v>
      </c>
      <c r="L12" s="298" t="s">
        <v>263</v>
      </c>
      <c r="M12" s="298" t="s">
        <v>263</v>
      </c>
      <c r="N12" s="303" t="s">
        <v>263</v>
      </c>
    </row>
    <row r="13" spans="1:18" ht="17.100000000000001" customHeight="1" x14ac:dyDescent="0.15">
      <c r="A13" s="184"/>
      <c r="B13" s="505" t="s">
        <v>62</v>
      </c>
      <c r="C13" s="506"/>
      <c r="D13" s="507"/>
      <c r="E13" s="298" t="s">
        <v>263</v>
      </c>
      <c r="F13" s="298" t="s">
        <v>263</v>
      </c>
      <c r="G13" s="298" t="s">
        <v>263</v>
      </c>
      <c r="H13" s="298" t="s">
        <v>263</v>
      </c>
      <c r="I13" s="302" t="s">
        <v>263</v>
      </c>
      <c r="J13" s="298" t="s">
        <v>263</v>
      </c>
      <c r="K13" s="298" t="s">
        <v>263</v>
      </c>
      <c r="L13" s="298" t="s">
        <v>263</v>
      </c>
      <c r="M13" s="298" t="s">
        <v>263</v>
      </c>
      <c r="N13" s="301" t="s">
        <v>263</v>
      </c>
    </row>
    <row r="14" spans="1:18" ht="17.100000000000001" customHeight="1" x14ac:dyDescent="0.15">
      <c r="A14" s="184"/>
      <c r="B14" s="505" t="s">
        <v>63</v>
      </c>
      <c r="C14" s="506"/>
      <c r="D14" s="507"/>
      <c r="E14" s="298" t="s">
        <v>24</v>
      </c>
      <c r="F14" s="298" t="s">
        <v>24</v>
      </c>
      <c r="G14" s="298" t="s">
        <v>263</v>
      </c>
      <c r="H14" s="298" t="s">
        <v>24</v>
      </c>
      <c r="I14" s="302" t="s">
        <v>24</v>
      </c>
      <c r="J14" s="298" t="s">
        <v>24</v>
      </c>
      <c r="K14" s="298" t="s">
        <v>24</v>
      </c>
      <c r="L14" s="298" t="s">
        <v>263</v>
      </c>
      <c r="M14" s="298" t="s">
        <v>24</v>
      </c>
      <c r="N14" s="301" t="s">
        <v>24</v>
      </c>
    </row>
    <row r="15" spans="1:18" ht="17.100000000000001" customHeight="1" x14ac:dyDescent="0.15">
      <c r="A15" s="184"/>
      <c r="B15" s="505" t="s">
        <v>64</v>
      </c>
      <c r="C15" s="506"/>
      <c r="D15" s="507"/>
      <c r="E15" s="298">
        <v>3</v>
      </c>
      <c r="F15" s="299" t="s">
        <v>24</v>
      </c>
      <c r="G15" s="299" t="s">
        <v>263</v>
      </c>
      <c r="H15" s="299" t="s">
        <v>24</v>
      </c>
      <c r="I15" s="300" t="s">
        <v>24</v>
      </c>
      <c r="J15" s="299">
        <v>60.35</v>
      </c>
      <c r="K15" s="299" t="s">
        <v>24</v>
      </c>
      <c r="L15" s="299" t="s">
        <v>263</v>
      </c>
      <c r="M15" s="299" t="s">
        <v>24</v>
      </c>
      <c r="N15" s="303" t="s">
        <v>24</v>
      </c>
    </row>
    <row r="16" spans="1:18" ht="17.100000000000001" customHeight="1" x14ac:dyDescent="0.15">
      <c r="A16" s="184"/>
      <c r="B16" s="505" t="s">
        <v>275</v>
      </c>
      <c r="C16" s="506"/>
      <c r="D16" s="507"/>
      <c r="E16" s="299" t="s">
        <v>24</v>
      </c>
      <c r="F16" s="299" t="s">
        <v>24</v>
      </c>
      <c r="G16" s="299" t="s">
        <v>263</v>
      </c>
      <c r="H16" s="299" t="s">
        <v>24</v>
      </c>
      <c r="I16" s="300" t="s">
        <v>24</v>
      </c>
      <c r="J16" s="299" t="s">
        <v>24</v>
      </c>
      <c r="K16" s="299" t="s">
        <v>24</v>
      </c>
      <c r="L16" s="299" t="s">
        <v>263</v>
      </c>
      <c r="M16" s="299" t="s">
        <v>24</v>
      </c>
      <c r="N16" s="303" t="s">
        <v>24</v>
      </c>
      <c r="Q16" s="58"/>
    </row>
    <row r="17" spans="1:17" ht="17.100000000000001" customHeight="1" x14ac:dyDescent="0.15">
      <c r="A17" s="184"/>
      <c r="B17" s="505" t="s">
        <v>276</v>
      </c>
      <c r="C17" s="506"/>
      <c r="D17" s="507"/>
      <c r="E17" s="298">
        <v>1</v>
      </c>
      <c r="F17" s="298" t="s">
        <v>24</v>
      </c>
      <c r="G17" s="298" t="s">
        <v>263</v>
      </c>
      <c r="H17" s="298">
        <v>1</v>
      </c>
      <c r="I17" s="302" t="s">
        <v>24</v>
      </c>
      <c r="J17" s="298" t="s">
        <v>263</v>
      </c>
      <c r="K17" s="298" t="s">
        <v>24</v>
      </c>
      <c r="L17" s="298" t="s">
        <v>263</v>
      </c>
      <c r="M17" s="298" t="s">
        <v>263</v>
      </c>
      <c r="N17" s="305" t="s">
        <v>24</v>
      </c>
    </row>
    <row r="18" spans="1:17" ht="17.100000000000001" customHeight="1" x14ac:dyDescent="0.15">
      <c r="A18" s="184"/>
      <c r="B18" s="505" t="s">
        <v>65</v>
      </c>
      <c r="C18" s="506"/>
      <c r="D18" s="507"/>
      <c r="E18" s="298" t="s">
        <v>24</v>
      </c>
      <c r="F18" s="298" t="s">
        <v>24</v>
      </c>
      <c r="G18" s="298" t="s">
        <v>263</v>
      </c>
      <c r="H18" s="298" t="s">
        <v>24</v>
      </c>
      <c r="I18" s="302" t="s">
        <v>24</v>
      </c>
      <c r="J18" s="298" t="s">
        <v>24</v>
      </c>
      <c r="K18" s="298" t="s">
        <v>24</v>
      </c>
      <c r="L18" s="298" t="s">
        <v>263</v>
      </c>
      <c r="M18" s="298" t="s">
        <v>24</v>
      </c>
      <c r="N18" s="305" t="s">
        <v>24</v>
      </c>
    </row>
    <row r="19" spans="1:17" ht="17.100000000000001" customHeight="1" x14ac:dyDescent="0.15">
      <c r="A19" s="184"/>
      <c r="B19" s="505" t="s">
        <v>66</v>
      </c>
      <c r="C19" s="506"/>
      <c r="D19" s="507"/>
      <c r="E19" s="299" t="s">
        <v>263</v>
      </c>
      <c r="F19" s="299" t="s">
        <v>263</v>
      </c>
      <c r="G19" s="299" t="s">
        <v>263</v>
      </c>
      <c r="H19" s="299" t="s">
        <v>263</v>
      </c>
      <c r="I19" s="300" t="s">
        <v>263</v>
      </c>
      <c r="J19" s="299" t="s">
        <v>263</v>
      </c>
      <c r="K19" s="299" t="s">
        <v>263</v>
      </c>
      <c r="L19" s="299" t="s">
        <v>263</v>
      </c>
      <c r="M19" s="299" t="s">
        <v>263</v>
      </c>
      <c r="N19" s="306" t="s">
        <v>263</v>
      </c>
    </row>
    <row r="20" spans="1:17" ht="17.100000000000001" customHeight="1" x14ac:dyDescent="0.15">
      <c r="A20" s="183"/>
      <c r="B20" s="514" t="s">
        <v>67</v>
      </c>
      <c r="C20" s="515"/>
      <c r="D20" s="516"/>
      <c r="E20" s="298" t="s">
        <v>263</v>
      </c>
      <c r="F20" s="298" t="s">
        <v>263</v>
      </c>
      <c r="G20" s="298" t="s">
        <v>263</v>
      </c>
      <c r="H20" s="298" t="s">
        <v>263</v>
      </c>
      <c r="I20" s="302" t="s">
        <v>263</v>
      </c>
      <c r="J20" s="298" t="s">
        <v>263</v>
      </c>
      <c r="K20" s="298" t="s">
        <v>263</v>
      </c>
      <c r="L20" s="298" t="s">
        <v>263</v>
      </c>
      <c r="M20" s="298" t="s">
        <v>263</v>
      </c>
      <c r="N20" s="305" t="s">
        <v>263</v>
      </c>
    </row>
    <row r="21" spans="1:17" ht="17.100000000000001" customHeight="1" x14ac:dyDescent="0.15">
      <c r="A21" s="183"/>
      <c r="B21" s="514" t="s">
        <v>68</v>
      </c>
      <c r="C21" s="515"/>
      <c r="D21" s="516"/>
      <c r="E21" s="299" t="s">
        <v>263</v>
      </c>
      <c r="F21" s="299" t="s">
        <v>263</v>
      </c>
      <c r="G21" s="299" t="s">
        <v>263</v>
      </c>
      <c r="H21" s="299" t="s">
        <v>263</v>
      </c>
      <c r="I21" s="300" t="s">
        <v>263</v>
      </c>
      <c r="J21" s="299" t="s">
        <v>263</v>
      </c>
      <c r="K21" s="299" t="s">
        <v>263</v>
      </c>
      <c r="L21" s="299" t="s">
        <v>263</v>
      </c>
      <c r="M21" s="299" t="s">
        <v>263</v>
      </c>
      <c r="N21" s="303" t="s">
        <v>263</v>
      </c>
    </row>
    <row r="22" spans="1:17" ht="17.100000000000001" customHeight="1" thickBot="1" x14ac:dyDescent="0.2">
      <c r="A22" s="182"/>
      <c r="B22" s="511" t="s">
        <v>69</v>
      </c>
      <c r="C22" s="512"/>
      <c r="D22" s="513"/>
      <c r="E22" s="307" t="s">
        <v>263</v>
      </c>
      <c r="F22" s="307" t="s">
        <v>263</v>
      </c>
      <c r="G22" s="307" t="s">
        <v>263</v>
      </c>
      <c r="H22" s="307" t="s">
        <v>263</v>
      </c>
      <c r="I22" s="308" t="s">
        <v>263</v>
      </c>
      <c r="J22" s="307" t="s">
        <v>263</v>
      </c>
      <c r="K22" s="307" t="s">
        <v>263</v>
      </c>
      <c r="L22" s="307" t="s">
        <v>263</v>
      </c>
      <c r="M22" s="307" t="s">
        <v>263</v>
      </c>
      <c r="N22" s="309" t="s">
        <v>263</v>
      </c>
    </row>
    <row r="23" spans="1:17" ht="15" customHeight="1" x14ac:dyDescent="0.15">
      <c r="A23" s="143"/>
      <c r="B23" s="164"/>
      <c r="C23" s="51"/>
      <c r="D23" s="51"/>
      <c r="E23" s="229"/>
      <c r="F23" s="229"/>
      <c r="G23" s="229"/>
      <c r="H23" s="229"/>
      <c r="I23" s="229"/>
      <c r="J23" s="229"/>
      <c r="K23" s="475" t="s">
        <v>262</v>
      </c>
      <c r="L23" s="475"/>
      <c r="M23" s="475"/>
      <c r="N23" s="475"/>
      <c r="O23" s="51"/>
    </row>
    <row r="24" spans="1:17" ht="15" customHeight="1" x14ac:dyDescent="0.15">
      <c r="A24" s="51"/>
      <c r="B24" s="51"/>
      <c r="C24" s="51"/>
      <c r="D24" s="51"/>
      <c r="E24" s="51"/>
      <c r="F24" s="51"/>
      <c r="G24" s="51"/>
      <c r="H24" s="51"/>
      <c r="I24" s="51"/>
      <c r="J24" s="51"/>
      <c r="K24" s="51"/>
      <c r="L24" s="51"/>
      <c r="M24" s="51"/>
      <c r="N24" s="51"/>
      <c r="O24" s="51"/>
    </row>
    <row r="25" spans="1:17" ht="15" customHeight="1" thickBot="1" x14ac:dyDescent="0.2">
      <c r="A25" s="36" t="s">
        <v>340</v>
      </c>
      <c r="B25" s="181"/>
      <c r="C25" s="36"/>
      <c r="D25" s="36"/>
      <c r="E25" s="36"/>
      <c r="F25" s="36"/>
      <c r="G25" s="36"/>
      <c r="H25" s="36"/>
      <c r="I25" s="36"/>
      <c r="J25" s="36"/>
      <c r="K25" s="36"/>
      <c r="L25" s="36"/>
      <c r="M25" s="51"/>
      <c r="N25" s="52" t="s">
        <v>159</v>
      </c>
      <c r="O25" s="51"/>
    </row>
    <row r="26" spans="1:17" ht="7.5" customHeight="1" x14ac:dyDescent="0.15">
      <c r="A26" s="492" t="s">
        <v>72</v>
      </c>
      <c r="B26" s="494"/>
      <c r="C26" s="508" t="s">
        <v>73</v>
      </c>
      <c r="D26" s="185"/>
      <c r="E26" s="186"/>
      <c r="F26" s="163"/>
      <c r="G26" s="185"/>
      <c r="H26" s="185"/>
      <c r="I26" s="163"/>
      <c r="J26" s="185"/>
      <c r="K26" s="185"/>
      <c r="L26" s="185"/>
      <c r="M26" s="185"/>
      <c r="N26" s="187"/>
      <c r="P26" s="496"/>
      <c r="Q26" s="496"/>
    </row>
    <row r="27" spans="1:17" ht="34.5" customHeight="1" x14ac:dyDescent="0.15">
      <c r="A27" s="498"/>
      <c r="B27" s="500"/>
      <c r="C27" s="486"/>
      <c r="D27" s="188" t="s">
        <v>87</v>
      </c>
      <c r="E27" s="189" t="s">
        <v>297</v>
      </c>
      <c r="F27" s="189" t="s">
        <v>294</v>
      </c>
      <c r="G27" s="190" t="s">
        <v>4</v>
      </c>
      <c r="H27" s="188" t="s">
        <v>88</v>
      </c>
      <c r="I27" s="191" t="s">
        <v>295</v>
      </c>
      <c r="J27" s="192" t="s">
        <v>89</v>
      </c>
      <c r="K27" s="188" t="s">
        <v>90</v>
      </c>
      <c r="L27" s="188" t="s">
        <v>91</v>
      </c>
      <c r="M27" s="192" t="s">
        <v>92</v>
      </c>
      <c r="N27" s="193" t="s">
        <v>296</v>
      </c>
      <c r="P27" s="501"/>
      <c r="Q27" s="501"/>
    </row>
    <row r="28" spans="1:17" ht="20.100000000000001" customHeight="1" x14ac:dyDescent="0.15">
      <c r="A28" s="509" t="s">
        <v>73</v>
      </c>
      <c r="B28" s="510"/>
      <c r="C28" s="238">
        <v>19</v>
      </c>
      <c r="D28" s="239" t="s">
        <v>24</v>
      </c>
      <c r="E28" s="239">
        <v>5</v>
      </c>
      <c r="F28" s="239">
        <v>2</v>
      </c>
      <c r="G28" s="239">
        <v>2</v>
      </c>
      <c r="H28" s="239">
        <v>9</v>
      </c>
      <c r="I28" s="239" t="s">
        <v>24</v>
      </c>
      <c r="J28" s="239">
        <v>1</v>
      </c>
      <c r="K28" s="239" t="s">
        <v>24</v>
      </c>
      <c r="L28" s="239" t="s">
        <v>24</v>
      </c>
      <c r="M28" s="239" t="s">
        <v>24</v>
      </c>
      <c r="N28" s="240" t="s">
        <v>24</v>
      </c>
    </row>
    <row r="29" spans="1:17" ht="17.100000000000001" customHeight="1" x14ac:dyDescent="0.15">
      <c r="A29" s="194"/>
      <c r="B29" s="317" t="s">
        <v>55</v>
      </c>
      <c r="C29" s="241">
        <v>2</v>
      </c>
      <c r="D29" s="242" t="s">
        <v>24</v>
      </c>
      <c r="E29" s="242">
        <v>1</v>
      </c>
      <c r="F29" s="242" t="s">
        <v>24</v>
      </c>
      <c r="G29" s="242" t="s">
        <v>24</v>
      </c>
      <c r="H29" s="242">
        <v>1</v>
      </c>
      <c r="I29" s="242" t="s">
        <v>24</v>
      </c>
      <c r="J29" s="242" t="s">
        <v>24</v>
      </c>
      <c r="K29" s="242" t="s">
        <v>24</v>
      </c>
      <c r="L29" s="242" t="s">
        <v>24</v>
      </c>
      <c r="M29" s="242" t="s">
        <v>24</v>
      </c>
      <c r="N29" s="243" t="s">
        <v>24</v>
      </c>
    </row>
    <row r="30" spans="1:17" ht="17.100000000000001" customHeight="1" x14ac:dyDescent="0.15">
      <c r="A30" s="194"/>
      <c r="B30" s="318" t="s">
        <v>56</v>
      </c>
      <c r="C30" s="241" t="s">
        <v>263</v>
      </c>
      <c r="D30" s="242" t="s">
        <v>263</v>
      </c>
      <c r="E30" s="242" t="s">
        <v>263</v>
      </c>
      <c r="F30" s="242" t="s">
        <v>263</v>
      </c>
      <c r="G30" s="242" t="s">
        <v>263</v>
      </c>
      <c r="H30" s="242" t="s">
        <v>263</v>
      </c>
      <c r="I30" s="242" t="s">
        <v>263</v>
      </c>
      <c r="J30" s="242" t="s">
        <v>263</v>
      </c>
      <c r="K30" s="242" t="s">
        <v>263</v>
      </c>
      <c r="L30" s="242" t="s">
        <v>263</v>
      </c>
      <c r="M30" s="242" t="s">
        <v>263</v>
      </c>
      <c r="N30" s="243" t="s">
        <v>263</v>
      </c>
    </row>
    <row r="31" spans="1:17" ht="17.100000000000001" customHeight="1" x14ac:dyDescent="0.15">
      <c r="A31" s="194"/>
      <c r="B31" s="318" t="s">
        <v>57</v>
      </c>
      <c r="C31" s="241" t="s">
        <v>24</v>
      </c>
      <c r="D31" s="242" t="s">
        <v>24</v>
      </c>
      <c r="E31" s="242" t="s">
        <v>24</v>
      </c>
      <c r="F31" s="242" t="s">
        <v>24</v>
      </c>
      <c r="G31" s="242" t="s">
        <v>24</v>
      </c>
      <c r="H31" s="242" t="s">
        <v>24</v>
      </c>
      <c r="I31" s="242" t="s">
        <v>24</v>
      </c>
      <c r="J31" s="242" t="s">
        <v>24</v>
      </c>
      <c r="K31" s="242" t="s">
        <v>24</v>
      </c>
      <c r="L31" s="242" t="s">
        <v>24</v>
      </c>
      <c r="M31" s="242" t="s">
        <v>24</v>
      </c>
      <c r="N31" s="243" t="s">
        <v>24</v>
      </c>
    </row>
    <row r="32" spans="1:17" ht="17.100000000000001" customHeight="1" x14ac:dyDescent="0.15">
      <c r="A32" s="194"/>
      <c r="B32" s="318" t="s">
        <v>58</v>
      </c>
      <c r="C32" s="241" t="s">
        <v>24</v>
      </c>
      <c r="D32" s="242" t="s">
        <v>24</v>
      </c>
      <c r="E32" s="242" t="s">
        <v>24</v>
      </c>
      <c r="F32" s="242" t="s">
        <v>24</v>
      </c>
      <c r="G32" s="242" t="s">
        <v>24</v>
      </c>
      <c r="H32" s="242" t="s">
        <v>24</v>
      </c>
      <c r="I32" s="242" t="s">
        <v>24</v>
      </c>
      <c r="J32" s="242" t="s">
        <v>24</v>
      </c>
      <c r="K32" s="242" t="s">
        <v>24</v>
      </c>
      <c r="L32" s="242" t="s">
        <v>24</v>
      </c>
      <c r="M32" s="242" t="s">
        <v>24</v>
      </c>
      <c r="N32" s="243" t="s">
        <v>24</v>
      </c>
    </row>
    <row r="33" spans="1:15" ht="17.100000000000001" customHeight="1" x14ac:dyDescent="0.15">
      <c r="A33" s="194"/>
      <c r="B33" s="318" t="s">
        <v>59</v>
      </c>
      <c r="C33" s="241" t="s">
        <v>24</v>
      </c>
      <c r="D33" s="242" t="s">
        <v>24</v>
      </c>
      <c r="E33" s="242" t="s">
        <v>24</v>
      </c>
      <c r="F33" s="242" t="s">
        <v>24</v>
      </c>
      <c r="G33" s="242" t="s">
        <v>24</v>
      </c>
      <c r="H33" s="242" t="s">
        <v>24</v>
      </c>
      <c r="I33" s="242" t="s">
        <v>24</v>
      </c>
      <c r="J33" s="242" t="s">
        <v>24</v>
      </c>
      <c r="K33" s="242" t="s">
        <v>24</v>
      </c>
      <c r="L33" s="242" t="s">
        <v>24</v>
      </c>
      <c r="M33" s="242" t="s">
        <v>24</v>
      </c>
      <c r="N33" s="243" t="s">
        <v>24</v>
      </c>
    </row>
    <row r="34" spans="1:15" ht="17.100000000000001" customHeight="1" x14ac:dyDescent="0.15">
      <c r="A34" s="194"/>
      <c r="B34" s="318" t="s">
        <v>60</v>
      </c>
      <c r="C34" s="241" t="s">
        <v>263</v>
      </c>
      <c r="D34" s="242" t="s">
        <v>263</v>
      </c>
      <c r="E34" s="242" t="s">
        <v>263</v>
      </c>
      <c r="F34" s="242" t="s">
        <v>263</v>
      </c>
      <c r="G34" s="242" t="s">
        <v>263</v>
      </c>
      <c r="H34" s="242" t="s">
        <v>263</v>
      </c>
      <c r="I34" s="242" t="s">
        <v>263</v>
      </c>
      <c r="J34" s="242" t="s">
        <v>263</v>
      </c>
      <c r="K34" s="242" t="s">
        <v>263</v>
      </c>
      <c r="L34" s="242" t="s">
        <v>263</v>
      </c>
      <c r="M34" s="242" t="s">
        <v>263</v>
      </c>
      <c r="N34" s="243" t="s">
        <v>263</v>
      </c>
    </row>
    <row r="35" spans="1:15" ht="17.100000000000001" customHeight="1" x14ac:dyDescent="0.15">
      <c r="A35" s="194"/>
      <c r="B35" s="318" t="s">
        <v>61</v>
      </c>
      <c r="C35" s="241" t="s">
        <v>263</v>
      </c>
      <c r="D35" s="242" t="s">
        <v>263</v>
      </c>
      <c r="E35" s="242" t="s">
        <v>263</v>
      </c>
      <c r="F35" s="242" t="s">
        <v>263</v>
      </c>
      <c r="G35" s="242" t="s">
        <v>263</v>
      </c>
      <c r="H35" s="242" t="s">
        <v>263</v>
      </c>
      <c r="I35" s="242" t="s">
        <v>263</v>
      </c>
      <c r="J35" s="242" t="s">
        <v>263</v>
      </c>
      <c r="K35" s="242" t="s">
        <v>263</v>
      </c>
      <c r="L35" s="242" t="s">
        <v>263</v>
      </c>
      <c r="M35" s="242" t="s">
        <v>263</v>
      </c>
      <c r="N35" s="243" t="s">
        <v>263</v>
      </c>
    </row>
    <row r="36" spans="1:15" ht="17.100000000000001" customHeight="1" x14ac:dyDescent="0.15">
      <c r="A36" s="194"/>
      <c r="B36" s="318" t="s">
        <v>62</v>
      </c>
      <c r="C36" s="241" t="s">
        <v>263</v>
      </c>
      <c r="D36" s="242" t="s">
        <v>263</v>
      </c>
      <c r="E36" s="242" t="s">
        <v>263</v>
      </c>
      <c r="F36" s="242" t="s">
        <v>263</v>
      </c>
      <c r="G36" s="242" t="s">
        <v>263</v>
      </c>
      <c r="H36" s="242" t="s">
        <v>263</v>
      </c>
      <c r="I36" s="242" t="s">
        <v>263</v>
      </c>
      <c r="J36" s="242" t="s">
        <v>263</v>
      </c>
      <c r="K36" s="242" t="s">
        <v>263</v>
      </c>
      <c r="L36" s="242" t="s">
        <v>263</v>
      </c>
      <c r="M36" s="242" t="s">
        <v>263</v>
      </c>
      <c r="N36" s="243" t="s">
        <v>263</v>
      </c>
    </row>
    <row r="37" spans="1:15" ht="17.100000000000001" customHeight="1" x14ac:dyDescent="0.15">
      <c r="A37" s="194"/>
      <c r="B37" s="318" t="s">
        <v>63</v>
      </c>
      <c r="C37" s="241" t="s">
        <v>24</v>
      </c>
      <c r="D37" s="242" t="s">
        <v>24</v>
      </c>
      <c r="E37" s="242" t="s">
        <v>24</v>
      </c>
      <c r="F37" s="242" t="s">
        <v>24</v>
      </c>
      <c r="G37" s="242" t="s">
        <v>24</v>
      </c>
      <c r="H37" s="242" t="s">
        <v>24</v>
      </c>
      <c r="I37" s="242" t="s">
        <v>24</v>
      </c>
      <c r="J37" s="242" t="s">
        <v>24</v>
      </c>
      <c r="K37" s="242" t="s">
        <v>24</v>
      </c>
      <c r="L37" s="242" t="s">
        <v>24</v>
      </c>
      <c r="M37" s="242" t="s">
        <v>24</v>
      </c>
      <c r="N37" s="243" t="s">
        <v>24</v>
      </c>
    </row>
    <row r="38" spans="1:15" ht="17.100000000000001" customHeight="1" x14ac:dyDescent="0.15">
      <c r="A38" s="194"/>
      <c r="B38" s="318" t="s">
        <v>64</v>
      </c>
      <c r="C38" s="241">
        <v>3</v>
      </c>
      <c r="D38" s="242" t="s">
        <v>24</v>
      </c>
      <c r="E38" s="242" t="s">
        <v>24</v>
      </c>
      <c r="F38" s="242" t="s">
        <v>24</v>
      </c>
      <c r="G38" s="242" t="s">
        <v>24</v>
      </c>
      <c r="H38" s="242">
        <v>3</v>
      </c>
      <c r="I38" s="242" t="s">
        <v>24</v>
      </c>
      <c r="J38" s="242" t="s">
        <v>24</v>
      </c>
      <c r="K38" s="242" t="s">
        <v>24</v>
      </c>
      <c r="L38" s="242" t="s">
        <v>24</v>
      </c>
      <c r="M38" s="242" t="s">
        <v>24</v>
      </c>
      <c r="N38" s="243" t="s">
        <v>24</v>
      </c>
    </row>
    <row r="39" spans="1:15" ht="17.100000000000001" customHeight="1" x14ac:dyDescent="0.15">
      <c r="A39" s="194"/>
      <c r="B39" s="319" t="s">
        <v>70</v>
      </c>
      <c r="C39" s="241" t="s">
        <v>24</v>
      </c>
      <c r="D39" s="242" t="s">
        <v>233</v>
      </c>
      <c r="E39" s="242" t="s">
        <v>24</v>
      </c>
      <c r="F39" s="242" t="s">
        <v>233</v>
      </c>
      <c r="G39" s="242" t="s">
        <v>233</v>
      </c>
      <c r="H39" s="242" t="s">
        <v>24</v>
      </c>
      <c r="I39" s="242" t="s">
        <v>233</v>
      </c>
      <c r="J39" s="242" t="s">
        <v>233</v>
      </c>
      <c r="K39" s="242" t="s">
        <v>233</v>
      </c>
      <c r="L39" s="242" t="s">
        <v>233</v>
      </c>
      <c r="M39" s="242" t="s">
        <v>233</v>
      </c>
      <c r="N39" s="243" t="s">
        <v>233</v>
      </c>
    </row>
    <row r="40" spans="1:15" ht="17.100000000000001" customHeight="1" x14ac:dyDescent="0.15">
      <c r="A40" s="194"/>
      <c r="B40" s="319" t="s">
        <v>71</v>
      </c>
      <c r="C40" s="241">
        <v>3</v>
      </c>
      <c r="D40" s="242" t="s">
        <v>233</v>
      </c>
      <c r="E40" s="242">
        <v>1</v>
      </c>
      <c r="F40" s="242" t="s">
        <v>233</v>
      </c>
      <c r="G40" s="242">
        <v>1</v>
      </c>
      <c r="H40" s="242">
        <v>1</v>
      </c>
      <c r="I40" s="242" t="s">
        <v>233</v>
      </c>
      <c r="J40" s="242" t="s">
        <v>233</v>
      </c>
      <c r="K40" s="242" t="s">
        <v>233</v>
      </c>
      <c r="L40" s="242" t="s">
        <v>233</v>
      </c>
      <c r="M40" s="242" t="s">
        <v>233</v>
      </c>
      <c r="N40" s="244" t="s">
        <v>233</v>
      </c>
    </row>
    <row r="41" spans="1:15" ht="17.100000000000001" customHeight="1" x14ac:dyDescent="0.15">
      <c r="A41" s="194"/>
      <c r="B41" s="318" t="s">
        <v>65</v>
      </c>
      <c r="C41" s="241" t="s">
        <v>24</v>
      </c>
      <c r="D41" s="242" t="s">
        <v>24</v>
      </c>
      <c r="E41" s="242" t="s">
        <v>24</v>
      </c>
      <c r="F41" s="242" t="s">
        <v>24</v>
      </c>
      <c r="G41" s="242" t="s">
        <v>24</v>
      </c>
      <c r="H41" s="242" t="s">
        <v>24</v>
      </c>
      <c r="I41" s="242" t="s">
        <v>24</v>
      </c>
      <c r="J41" s="242" t="s">
        <v>24</v>
      </c>
      <c r="K41" s="242" t="s">
        <v>24</v>
      </c>
      <c r="L41" s="242" t="s">
        <v>24</v>
      </c>
      <c r="M41" s="242" t="s">
        <v>24</v>
      </c>
      <c r="N41" s="243" t="s">
        <v>24</v>
      </c>
    </row>
    <row r="42" spans="1:15" ht="17.100000000000001" customHeight="1" x14ac:dyDescent="0.15">
      <c r="A42" s="194"/>
      <c r="B42" s="318" t="s">
        <v>66</v>
      </c>
      <c r="C42" s="241" t="s">
        <v>263</v>
      </c>
      <c r="D42" s="242" t="s">
        <v>263</v>
      </c>
      <c r="E42" s="242" t="s">
        <v>263</v>
      </c>
      <c r="F42" s="242" t="s">
        <v>263</v>
      </c>
      <c r="G42" s="242" t="s">
        <v>263</v>
      </c>
      <c r="H42" s="242" t="s">
        <v>263</v>
      </c>
      <c r="I42" s="242" t="s">
        <v>263</v>
      </c>
      <c r="J42" s="242" t="s">
        <v>263</v>
      </c>
      <c r="K42" s="242" t="s">
        <v>263</v>
      </c>
      <c r="L42" s="242" t="s">
        <v>263</v>
      </c>
      <c r="M42" s="242" t="s">
        <v>263</v>
      </c>
      <c r="N42" s="243" t="s">
        <v>263</v>
      </c>
    </row>
    <row r="43" spans="1:15" ht="17.100000000000001" customHeight="1" x14ac:dyDescent="0.15">
      <c r="A43" s="194"/>
      <c r="B43" s="318" t="s">
        <v>67</v>
      </c>
      <c r="C43" s="241" t="s">
        <v>263</v>
      </c>
      <c r="D43" s="242" t="s">
        <v>263</v>
      </c>
      <c r="E43" s="242" t="s">
        <v>263</v>
      </c>
      <c r="F43" s="242" t="s">
        <v>263</v>
      </c>
      <c r="G43" s="242" t="s">
        <v>263</v>
      </c>
      <c r="H43" s="242" t="s">
        <v>263</v>
      </c>
      <c r="I43" s="242" t="s">
        <v>263</v>
      </c>
      <c r="J43" s="242" t="s">
        <v>263</v>
      </c>
      <c r="K43" s="242" t="s">
        <v>263</v>
      </c>
      <c r="L43" s="242" t="s">
        <v>263</v>
      </c>
      <c r="M43" s="242" t="s">
        <v>263</v>
      </c>
      <c r="N43" s="243" t="s">
        <v>263</v>
      </c>
    </row>
    <row r="44" spans="1:15" ht="17.100000000000001" customHeight="1" x14ac:dyDescent="0.15">
      <c r="A44" s="194"/>
      <c r="B44" s="318" t="s">
        <v>68</v>
      </c>
      <c r="C44" s="241" t="s">
        <v>263</v>
      </c>
      <c r="D44" s="242" t="s">
        <v>263</v>
      </c>
      <c r="E44" s="242" t="s">
        <v>263</v>
      </c>
      <c r="F44" s="242" t="s">
        <v>263</v>
      </c>
      <c r="G44" s="242" t="s">
        <v>263</v>
      </c>
      <c r="H44" s="242" t="s">
        <v>263</v>
      </c>
      <c r="I44" s="242" t="s">
        <v>263</v>
      </c>
      <c r="J44" s="242" t="s">
        <v>263</v>
      </c>
      <c r="K44" s="242" t="s">
        <v>263</v>
      </c>
      <c r="L44" s="242" t="s">
        <v>263</v>
      </c>
      <c r="M44" s="242" t="s">
        <v>263</v>
      </c>
      <c r="N44" s="243" t="s">
        <v>263</v>
      </c>
    </row>
    <row r="45" spans="1:15" ht="17.100000000000001" customHeight="1" thickBot="1" x14ac:dyDescent="0.2">
      <c r="A45" s="195"/>
      <c r="B45" s="320" t="s">
        <v>69</v>
      </c>
      <c r="C45" s="245" t="s">
        <v>263</v>
      </c>
      <c r="D45" s="246" t="s">
        <v>263</v>
      </c>
      <c r="E45" s="246" t="s">
        <v>263</v>
      </c>
      <c r="F45" s="246" t="s">
        <v>263</v>
      </c>
      <c r="G45" s="246" t="s">
        <v>263</v>
      </c>
      <c r="H45" s="246" t="s">
        <v>263</v>
      </c>
      <c r="I45" s="246" t="s">
        <v>263</v>
      </c>
      <c r="J45" s="246" t="s">
        <v>263</v>
      </c>
      <c r="K45" s="246" t="s">
        <v>263</v>
      </c>
      <c r="L45" s="246" t="s">
        <v>263</v>
      </c>
      <c r="M45" s="246" t="s">
        <v>263</v>
      </c>
      <c r="N45" s="247" t="s">
        <v>263</v>
      </c>
    </row>
    <row r="46" spans="1:15" ht="15" customHeight="1" x14ac:dyDescent="0.15">
      <c r="A46" s="51"/>
      <c r="B46" s="51"/>
      <c r="C46" s="229"/>
      <c r="D46" s="229"/>
      <c r="E46" s="229"/>
      <c r="F46" s="229"/>
      <c r="G46" s="229"/>
      <c r="H46" s="229"/>
      <c r="I46" s="229"/>
      <c r="J46" s="229"/>
      <c r="K46" s="475" t="s">
        <v>262</v>
      </c>
      <c r="L46" s="475"/>
      <c r="M46" s="475"/>
      <c r="N46" s="475"/>
      <c r="O46" s="51"/>
    </row>
  </sheetData>
  <sheetProtection sheet="1"/>
  <mergeCells count="42">
    <mergeCell ref="B14:D14"/>
    <mergeCell ref="B13:D13"/>
    <mergeCell ref="A5:D5"/>
    <mergeCell ref="B12:D12"/>
    <mergeCell ref="B11:D11"/>
    <mergeCell ref="B10:D10"/>
    <mergeCell ref="B9:D9"/>
    <mergeCell ref="B8:D8"/>
    <mergeCell ref="B7:D7"/>
    <mergeCell ref="B6:D6"/>
    <mergeCell ref="P26:Q26"/>
    <mergeCell ref="P27:Q27"/>
    <mergeCell ref="C26:C27"/>
    <mergeCell ref="K46:N46"/>
    <mergeCell ref="B19:D19"/>
    <mergeCell ref="A28:B28"/>
    <mergeCell ref="A26:B27"/>
    <mergeCell ref="B22:D22"/>
    <mergeCell ref="B21:D21"/>
    <mergeCell ref="B20:D20"/>
    <mergeCell ref="A2:D4"/>
    <mergeCell ref="P5:Q5"/>
    <mergeCell ref="P6:Q6"/>
    <mergeCell ref="K23:N23"/>
    <mergeCell ref="J3:J4"/>
    <mergeCell ref="K3:K4"/>
    <mergeCell ref="L3:L4"/>
    <mergeCell ref="M3:M4"/>
    <mergeCell ref="P7:Q7"/>
    <mergeCell ref="P9:R9"/>
    <mergeCell ref="P10:R10"/>
    <mergeCell ref="P11:R11"/>
    <mergeCell ref="B18:D18"/>
    <mergeCell ref="B17:D17"/>
    <mergeCell ref="B16:D16"/>
    <mergeCell ref="B15:D15"/>
    <mergeCell ref="J2:N2"/>
    <mergeCell ref="E3:E4"/>
    <mergeCell ref="F3:F4"/>
    <mergeCell ref="G3:G4"/>
    <mergeCell ref="E2:I2"/>
    <mergeCell ref="H3:H4"/>
  </mergeCells>
  <phoneticPr fontId="20"/>
  <conditionalFormatting sqref="B29:N45 B5:B22 E5:N22 B28 C28:N28">
    <cfRule type="expression" dxfId="11" priority="2">
      <formula>MOD(ROW(),2)=0</formula>
    </cfRule>
  </conditionalFormatting>
  <printOptions horizontalCentered="1"/>
  <pageMargins left="0.59055118110236227" right="0.59055118110236227" top="0.59055118110236227" bottom="0.59055118110236227" header="0.39370078740157483" footer="0.39370078740157483"/>
  <pageSetup paperSize="9" scale="93"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J52"/>
  <sheetViews>
    <sheetView view="pageBreakPreview" zoomScaleNormal="100" zoomScaleSheetLayoutView="100" workbookViewId="0">
      <selection activeCell="F3" sqref="F3"/>
    </sheetView>
  </sheetViews>
  <sheetFormatPr defaultRowHeight="17.100000000000001" customHeight="1" x14ac:dyDescent="0.15"/>
  <cols>
    <col min="1" max="1" width="2.140625" style="10" customWidth="1"/>
    <col min="2" max="2" width="3.7109375" style="10" customWidth="1"/>
    <col min="3" max="3" width="2" style="10" customWidth="1"/>
    <col min="4" max="4" width="14" style="10" customWidth="1"/>
    <col min="5" max="5" width="13.42578125" style="7" customWidth="1"/>
    <col min="6" max="10" width="13.42578125" style="10" customWidth="1"/>
    <col min="11" max="16384" width="9.140625" style="10"/>
  </cols>
  <sheetData>
    <row r="1" spans="1:10" ht="15" customHeight="1" thickBot="1" x14ac:dyDescent="0.2">
      <c r="A1" s="88" t="s">
        <v>287</v>
      </c>
      <c r="B1" s="113"/>
      <c r="C1" s="113"/>
      <c r="D1" s="88"/>
      <c r="E1" s="88"/>
      <c r="F1" s="88"/>
      <c r="G1" s="88"/>
      <c r="H1" s="88"/>
      <c r="I1" s="531" t="s">
        <v>93</v>
      </c>
      <c r="J1" s="531"/>
    </row>
    <row r="2" spans="1:10" ht="20.25" customHeight="1" x14ac:dyDescent="0.15">
      <c r="A2" s="532" t="s">
        <v>94</v>
      </c>
      <c r="B2" s="384"/>
      <c r="C2" s="384"/>
      <c r="D2" s="393"/>
      <c r="E2" s="45" t="s">
        <v>95</v>
      </c>
      <c r="F2" s="334" t="s">
        <v>349</v>
      </c>
      <c r="G2" s="354" t="s">
        <v>239</v>
      </c>
      <c r="H2" s="354" t="s">
        <v>299</v>
      </c>
      <c r="I2" s="333" t="s">
        <v>293</v>
      </c>
      <c r="J2" s="355" t="s">
        <v>348</v>
      </c>
    </row>
    <row r="3" spans="1:10" ht="20.100000000000001" customHeight="1" x14ac:dyDescent="0.15">
      <c r="A3" s="533" t="s">
        <v>30</v>
      </c>
      <c r="B3" s="534"/>
      <c r="C3" s="534"/>
      <c r="D3" s="409"/>
      <c r="E3" s="46" t="s">
        <v>176</v>
      </c>
      <c r="F3" s="98">
        <v>374223</v>
      </c>
      <c r="G3" s="99">
        <v>322914</v>
      </c>
      <c r="H3" s="99">
        <v>238281</v>
      </c>
      <c r="I3" s="99">
        <v>268952</v>
      </c>
      <c r="J3" s="170">
        <v>278470</v>
      </c>
    </row>
    <row r="4" spans="1:10" ht="20.100000000000001" customHeight="1" x14ac:dyDescent="0.15">
      <c r="A4" s="535"/>
      <c r="B4" s="534"/>
      <c r="C4" s="534"/>
      <c r="D4" s="409"/>
      <c r="E4" s="165" t="s">
        <v>177</v>
      </c>
      <c r="F4" s="100">
        <v>354387</v>
      </c>
      <c r="G4" s="100">
        <v>297898</v>
      </c>
      <c r="H4" s="100">
        <v>242601</v>
      </c>
      <c r="I4" s="100">
        <v>288664</v>
      </c>
      <c r="J4" s="171">
        <v>327352</v>
      </c>
    </row>
    <row r="5" spans="1:10" ht="15" customHeight="1" x14ac:dyDescent="0.15">
      <c r="A5" s="537"/>
      <c r="B5" s="523" t="s">
        <v>178</v>
      </c>
      <c r="C5" s="525" t="s">
        <v>298</v>
      </c>
      <c r="D5" s="526"/>
      <c r="E5" s="46" t="s">
        <v>176</v>
      </c>
      <c r="F5" s="101">
        <v>77067</v>
      </c>
      <c r="G5" s="102">
        <v>94348</v>
      </c>
      <c r="H5" s="102">
        <v>82569</v>
      </c>
      <c r="I5" s="102">
        <v>93706</v>
      </c>
      <c r="J5" s="103">
        <v>119381</v>
      </c>
    </row>
    <row r="6" spans="1:10" ht="15" customHeight="1" x14ac:dyDescent="0.15">
      <c r="A6" s="537"/>
      <c r="B6" s="523"/>
      <c r="C6" s="527"/>
      <c r="D6" s="528"/>
      <c r="E6" s="165" t="s">
        <v>177</v>
      </c>
      <c r="F6" s="105">
        <v>75157</v>
      </c>
      <c r="G6" s="104">
        <v>92137</v>
      </c>
      <c r="H6" s="104">
        <v>75444</v>
      </c>
      <c r="I6" s="104">
        <v>88158</v>
      </c>
      <c r="J6" s="106">
        <v>118801</v>
      </c>
    </row>
    <row r="7" spans="1:10" ht="15" customHeight="1" x14ac:dyDescent="0.15">
      <c r="A7" s="537"/>
      <c r="B7" s="523"/>
      <c r="C7" s="197"/>
      <c r="D7" s="529" t="s">
        <v>235</v>
      </c>
      <c r="E7" s="46" t="s">
        <v>176</v>
      </c>
      <c r="F7" s="64">
        <v>25927</v>
      </c>
      <c r="G7" s="64">
        <v>35690</v>
      </c>
      <c r="H7" s="64">
        <v>28707</v>
      </c>
      <c r="I7" s="64">
        <v>39770</v>
      </c>
      <c r="J7" s="356">
        <v>55851</v>
      </c>
    </row>
    <row r="8" spans="1:10" ht="15" customHeight="1" x14ac:dyDescent="0.15">
      <c r="A8" s="537"/>
      <c r="B8" s="523"/>
      <c r="C8" s="197"/>
      <c r="D8" s="529"/>
      <c r="E8" s="165" t="s">
        <v>179</v>
      </c>
      <c r="F8" s="64">
        <v>20198</v>
      </c>
      <c r="G8" s="64">
        <v>22985</v>
      </c>
      <c r="H8" s="64">
        <v>14767</v>
      </c>
      <c r="I8" s="64">
        <v>24024</v>
      </c>
      <c r="J8" s="356">
        <v>46593</v>
      </c>
    </row>
    <row r="9" spans="1:10" ht="15" customHeight="1" x14ac:dyDescent="0.15">
      <c r="A9" s="537"/>
      <c r="B9" s="523"/>
      <c r="C9" s="197"/>
      <c r="D9" s="529" t="s">
        <v>96</v>
      </c>
      <c r="E9" s="46" t="s">
        <v>176</v>
      </c>
      <c r="F9" s="64">
        <v>43</v>
      </c>
      <c r="G9" s="64">
        <v>162</v>
      </c>
      <c r="H9" s="64">
        <v>37</v>
      </c>
      <c r="I9" s="64">
        <v>201</v>
      </c>
      <c r="J9" s="356">
        <v>1844</v>
      </c>
    </row>
    <row r="10" spans="1:10" ht="15" customHeight="1" x14ac:dyDescent="0.15">
      <c r="A10" s="537"/>
      <c r="B10" s="523"/>
      <c r="C10" s="197"/>
      <c r="D10" s="529"/>
      <c r="E10" s="165" t="s">
        <v>179</v>
      </c>
      <c r="F10" s="64">
        <v>24</v>
      </c>
      <c r="G10" s="64">
        <v>43</v>
      </c>
      <c r="H10" s="64">
        <v>18</v>
      </c>
      <c r="I10" s="64">
        <v>81</v>
      </c>
      <c r="J10" s="356">
        <v>691</v>
      </c>
    </row>
    <row r="11" spans="1:10" ht="15" customHeight="1" x14ac:dyDescent="0.15">
      <c r="A11" s="537"/>
      <c r="B11" s="523"/>
      <c r="C11" s="197"/>
      <c r="D11" s="530" t="s">
        <v>97</v>
      </c>
      <c r="E11" s="46" t="s">
        <v>176</v>
      </c>
      <c r="F11" s="64">
        <v>6263</v>
      </c>
      <c r="G11" s="64">
        <v>5633</v>
      </c>
      <c r="H11" s="64">
        <v>6124</v>
      </c>
      <c r="I11" s="64">
        <v>6460</v>
      </c>
      <c r="J11" s="356">
        <v>8168</v>
      </c>
    </row>
    <row r="12" spans="1:10" ht="15" customHeight="1" x14ac:dyDescent="0.15">
      <c r="A12" s="537"/>
      <c r="B12" s="523"/>
      <c r="C12" s="197"/>
      <c r="D12" s="530"/>
      <c r="E12" s="165" t="s">
        <v>179</v>
      </c>
      <c r="F12" s="64">
        <v>6100</v>
      </c>
      <c r="G12" s="64">
        <v>6128</v>
      </c>
      <c r="H12" s="64">
        <v>5561</v>
      </c>
      <c r="I12" s="64">
        <v>5748</v>
      </c>
      <c r="J12" s="356">
        <v>7053</v>
      </c>
    </row>
    <row r="13" spans="1:10" ht="15" customHeight="1" x14ac:dyDescent="0.15">
      <c r="A13" s="537"/>
      <c r="B13" s="523"/>
      <c r="C13" s="197"/>
      <c r="D13" s="530" t="s">
        <v>98</v>
      </c>
      <c r="E13" s="46" t="s">
        <v>176</v>
      </c>
      <c r="F13" s="64">
        <v>84</v>
      </c>
      <c r="G13" s="64">
        <v>1680</v>
      </c>
      <c r="H13" s="64">
        <v>1370</v>
      </c>
      <c r="I13" s="64">
        <v>158</v>
      </c>
      <c r="J13" s="356">
        <v>92</v>
      </c>
    </row>
    <row r="14" spans="1:10" ht="15" customHeight="1" x14ac:dyDescent="0.15">
      <c r="A14" s="537"/>
      <c r="B14" s="523"/>
      <c r="C14" s="197"/>
      <c r="D14" s="530"/>
      <c r="E14" s="165" t="s">
        <v>179</v>
      </c>
      <c r="F14" s="64">
        <v>105</v>
      </c>
      <c r="G14" s="64">
        <v>1175</v>
      </c>
      <c r="H14" s="64">
        <v>757</v>
      </c>
      <c r="I14" s="64">
        <v>109</v>
      </c>
      <c r="J14" s="356">
        <v>121</v>
      </c>
    </row>
    <row r="15" spans="1:10" ht="15" customHeight="1" x14ac:dyDescent="0.15">
      <c r="A15" s="537"/>
      <c r="B15" s="523"/>
      <c r="C15" s="197"/>
      <c r="D15" s="530" t="s">
        <v>99</v>
      </c>
      <c r="E15" s="46" t="s">
        <v>176</v>
      </c>
      <c r="F15" s="64">
        <v>3289</v>
      </c>
      <c r="G15" s="64">
        <v>2441</v>
      </c>
      <c r="H15" s="64">
        <v>2059</v>
      </c>
      <c r="I15" s="64">
        <v>950</v>
      </c>
      <c r="J15" s="356">
        <v>1857</v>
      </c>
    </row>
    <row r="16" spans="1:10" ht="15" customHeight="1" x14ac:dyDescent="0.15">
      <c r="A16" s="537"/>
      <c r="B16" s="523"/>
      <c r="C16" s="197"/>
      <c r="D16" s="530"/>
      <c r="E16" s="165" t="s">
        <v>179</v>
      </c>
      <c r="F16" s="64">
        <v>2912</v>
      </c>
      <c r="G16" s="64">
        <v>2329</v>
      </c>
      <c r="H16" s="64">
        <v>1361</v>
      </c>
      <c r="I16" s="64">
        <v>791</v>
      </c>
      <c r="J16" s="356">
        <v>2165</v>
      </c>
    </row>
    <row r="17" spans="1:10" ht="15" customHeight="1" x14ac:dyDescent="0.15">
      <c r="A17" s="537"/>
      <c r="B17" s="523"/>
      <c r="C17" s="197"/>
      <c r="D17" s="530" t="s">
        <v>100</v>
      </c>
      <c r="E17" s="46" t="s">
        <v>176</v>
      </c>
      <c r="F17" s="64">
        <v>386</v>
      </c>
      <c r="G17" s="64">
        <v>378</v>
      </c>
      <c r="H17" s="64">
        <v>164</v>
      </c>
      <c r="I17" s="64">
        <v>157</v>
      </c>
      <c r="J17" s="356">
        <v>360</v>
      </c>
    </row>
    <row r="18" spans="1:10" ht="15" customHeight="1" x14ac:dyDescent="0.15">
      <c r="A18" s="537"/>
      <c r="B18" s="523"/>
      <c r="C18" s="197"/>
      <c r="D18" s="530"/>
      <c r="E18" s="165" t="s">
        <v>179</v>
      </c>
      <c r="F18" s="64">
        <v>183</v>
      </c>
      <c r="G18" s="64">
        <v>184</v>
      </c>
      <c r="H18" s="64">
        <v>45</v>
      </c>
      <c r="I18" s="64">
        <v>49</v>
      </c>
      <c r="J18" s="356">
        <v>141</v>
      </c>
    </row>
    <row r="19" spans="1:10" ht="15" customHeight="1" x14ac:dyDescent="0.15">
      <c r="A19" s="537"/>
      <c r="B19" s="523"/>
      <c r="C19" s="197"/>
      <c r="D19" s="530" t="s">
        <v>101</v>
      </c>
      <c r="E19" s="46" t="s">
        <v>176</v>
      </c>
      <c r="F19" s="64">
        <v>6263</v>
      </c>
      <c r="G19" s="64">
        <v>11517</v>
      </c>
      <c r="H19" s="64">
        <v>8482</v>
      </c>
      <c r="I19" s="64">
        <v>6388</v>
      </c>
      <c r="J19" s="356">
        <v>14241</v>
      </c>
    </row>
    <row r="20" spans="1:10" ht="15" customHeight="1" x14ac:dyDescent="0.15">
      <c r="A20" s="537"/>
      <c r="B20" s="523"/>
      <c r="C20" s="197"/>
      <c r="D20" s="530"/>
      <c r="E20" s="165" t="s">
        <v>179</v>
      </c>
      <c r="F20" s="64">
        <v>6100</v>
      </c>
      <c r="G20" s="64">
        <v>11911</v>
      </c>
      <c r="H20" s="64">
        <v>6796</v>
      </c>
      <c r="I20" s="64">
        <v>4943</v>
      </c>
      <c r="J20" s="356">
        <v>13633</v>
      </c>
    </row>
    <row r="21" spans="1:10" ht="15" customHeight="1" x14ac:dyDescent="0.15">
      <c r="A21" s="537"/>
      <c r="B21" s="523"/>
      <c r="C21" s="197"/>
      <c r="D21" s="530" t="s">
        <v>236</v>
      </c>
      <c r="E21" s="46" t="s">
        <v>176</v>
      </c>
      <c r="F21" s="335">
        <v>2417</v>
      </c>
      <c r="G21" s="335">
        <v>11991</v>
      </c>
      <c r="H21" s="335">
        <v>19098</v>
      </c>
      <c r="I21" s="335">
        <v>17168</v>
      </c>
      <c r="J21" s="357">
        <v>14526</v>
      </c>
    </row>
    <row r="22" spans="1:10" ht="15" customHeight="1" x14ac:dyDescent="0.15">
      <c r="A22" s="537"/>
      <c r="B22" s="523"/>
      <c r="C22" s="197"/>
      <c r="D22" s="530"/>
      <c r="E22" s="165" t="s">
        <v>179</v>
      </c>
      <c r="F22" s="335">
        <v>3473</v>
      </c>
      <c r="G22" s="335">
        <v>17463</v>
      </c>
      <c r="H22" s="335">
        <v>28237</v>
      </c>
      <c r="I22" s="335">
        <v>24885</v>
      </c>
      <c r="J22" s="357">
        <v>24357</v>
      </c>
    </row>
    <row r="23" spans="1:10" ht="15" customHeight="1" x14ac:dyDescent="0.15">
      <c r="A23" s="537"/>
      <c r="B23" s="523"/>
      <c r="C23" s="197"/>
      <c r="D23" s="530" t="s">
        <v>102</v>
      </c>
      <c r="E23" s="46" t="s">
        <v>176</v>
      </c>
      <c r="F23" s="64">
        <v>6443</v>
      </c>
      <c r="G23" s="64">
        <v>6657</v>
      </c>
      <c r="H23" s="64">
        <v>4777</v>
      </c>
      <c r="I23" s="64">
        <v>4416</v>
      </c>
      <c r="J23" s="356">
        <v>5428</v>
      </c>
    </row>
    <row r="24" spans="1:10" ht="15" customHeight="1" x14ac:dyDescent="0.15">
      <c r="A24" s="537"/>
      <c r="B24" s="523"/>
      <c r="C24" s="197"/>
      <c r="D24" s="530"/>
      <c r="E24" s="165" t="s">
        <v>179</v>
      </c>
      <c r="F24" s="64">
        <v>12688</v>
      </c>
      <c r="G24" s="64">
        <v>12638</v>
      </c>
      <c r="H24" s="64">
        <v>8321</v>
      </c>
      <c r="I24" s="64">
        <v>6681</v>
      </c>
      <c r="J24" s="356">
        <v>10560</v>
      </c>
    </row>
    <row r="25" spans="1:10" ht="15" customHeight="1" x14ac:dyDescent="0.15">
      <c r="A25" s="537"/>
      <c r="B25" s="523"/>
      <c r="C25" s="197"/>
      <c r="D25" s="530" t="s">
        <v>103</v>
      </c>
      <c r="E25" s="46" t="s">
        <v>176</v>
      </c>
      <c r="F25" s="22">
        <v>352</v>
      </c>
      <c r="G25" s="22">
        <v>181</v>
      </c>
      <c r="H25" s="22">
        <v>139</v>
      </c>
      <c r="I25" s="22">
        <v>69</v>
      </c>
      <c r="J25" s="358">
        <v>135</v>
      </c>
    </row>
    <row r="26" spans="1:10" ht="15" customHeight="1" x14ac:dyDescent="0.15">
      <c r="A26" s="537"/>
      <c r="B26" s="523"/>
      <c r="C26" s="197"/>
      <c r="D26" s="530"/>
      <c r="E26" s="165" t="s">
        <v>179</v>
      </c>
      <c r="F26" s="22">
        <v>181</v>
      </c>
      <c r="G26" s="22">
        <v>108</v>
      </c>
      <c r="H26" s="22">
        <v>63</v>
      </c>
      <c r="I26" s="22">
        <v>19</v>
      </c>
      <c r="J26" s="358">
        <v>59</v>
      </c>
    </row>
    <row r="27" spans="1:10" ht="15" customHeight="1" x14ac:dyDescent="0.15">
      <c r="A27" s="537"/>
      <c r="B27" s="523"/>
      <c r="C27" s="197"/>
      <c r="D27" s="530" t="s">
        <v>237</v>
      </c>
      <c r="E27" s="46" t="s">
        <v>176</v>
      </c>
      <c r="F27" s="335">
        <v>4105</v>
      </c>
      <c r="G27" s="335">
        <v>4045</v>
      </c>
      <c r="H27" s="335">
        <v>2992</v>
      </c>
      <c r="I27" s="335">
        <v>5099</v>
      </c>
      <c r="J27" s="357">
        <v>1273</v>
      </c>
    </row>
    <row r="28" spans="1:10" ht="15" customHeight="1" x14ac:dyDescent="0.15">
      <c r="A28" s="537"/>
      <c r="B28" s="523"/>
      <c r="C28" s="197"/>
      <c r="D28" s="530"/>
      <c r="E28" s="165" t="s">
        <v>179</v>
      </c>
      <c r="F28" s="335">
        <v>3347</v>
      </c>
      <c r="G28" s="335">
        <v>3325</v>
      </c>
      <c r="H28" s="335">
        <v>2327</v>
      </c>
      <c r="I28" s="335">
        <v>4346</v>
      </c>
      <c r="J28" s="357">
        <v>902</v>
      </c>
    </row>
    <row r="29" spans="1:10" ht="15" customHeight="1" x14ac:dyDescent="0.15">
      <c r="A29" s="537"/>
      <c r="B29" s="523"/>
      <c r="C29" s="197"/>
      <c r="D29" s="536" t="s">
        <v>104</v>
      </c>
      <c r="E29" s="46" t="s">
        <v>176</v>
      </c>
      <c r="F29" s="64">
        <v>21495</v>
      </c>
      <c r="G29" s="64">
        <v>13973</v>
      </c>
      <c r="H29" s="64">
        <v>8620</v>
      </c>
      <c r="I29" s="64">
        <v>12870</v>
      </c>
      <c r="J29" s="356">
        <v>15606</v>
      </c>
    </row>
    <row r="30" spans="1:10" ht="15" customHeight="1" x14ac:dyDescent="0.15">
      <c r="A30" s="537"/>
      <c r="B30" s="523"/>
      <c r="C30" s="197"/>
      <c r="D30" s="536"/>
      <c r="E30" s="165" t="s">
        <v>179</v>
      </c>
      <c r="F30" s="64">
        <v>19846</v>
      </c>
      <c r="G30" s="64">
        <v>13848</v>
      </c>
      <c r="H30" s="64">
        <v>7191</v>
      </c>
      <c r="I30" s="64">
        <v>16482</v>
      </c>
      <c r="J30" s="356">
        <v>12526</v>
      </c>
    </row>
    <row r="31" spans="1:10" ht="15" customHeight="1" x14ac:dyDescent="0.15">
      <c r="A31" s="537"/>
      <c r="B31" s="523" t="s">
        <v>180</v>
      </c>
      <c r="C31" s="525" t="s">
        <v>298</v>
      </c>
      <c r="D31" s="526"/>
      <c r="E31" s="166" t="s">
        <v>176</v>
      </c>
      <c r="F31" s="107">
        <v>284526</v>
      </c>
      <c r="G31" s="359">
        <v>218698</v>
      </c>
      <c r="H31" s="359">
        <v>144789</v>
      </c>
      <c r="I31" s="359">
        <v>163641</v>
      </c>
      <c r="J31" s="360">
        <v>144355</v>
      </c>
    </row>
    <row r="32" spans="1:10" ht="15" customHeight="1" x14ac:dyDescent="0.15">
      <c r="A32" s="537"/>
      <c r="B32" s="523"/>
      <c r="C32" s="527"/>
      <c r="D32" s="528"/>
      <c r="E32" s="165" t="s">
        <v>177</v>
      </c>
      <c r="F32" s="108">
        <v>257187</v>
      </c>
      <c r="G32" s="108">
        <v>189188</v>
      </c>
      <c r="H32" s="108">
        <v>150118</v>
      </c>
      <c r="I32" s="108">
        <v>181353</v>
      </c>
      <c r="J32" s="361">
        <v>185596</v>
      </c>
    </row>
    <row r="33" spans="1:10" ht="15" customHeight="1" x14ac:dyDescent="0.15">
      <c r="A33" s="537"/>
      <c r="B33" s="523"/>
      <c r="C33" s="197"/>
      <c r="D33" s="529" t="s">
        <v>105</v>
      </c>
      <c r="E33" s="46" t="s">
        <v>176</v>
      </c>
      <c r="F33" s="64">
        <v>277552</v>
      </c>
      <c r="G33" s="64">
        <v>211361</v>
      </c>
      <c r="H33" s="64">
        <v>141907</v>
      </c>
      <c r="I33" s="64">
        <v>161960</v>
      </c>
      <c r="J33" s="356">
        <v>141930</v>
      </c>
    </row>
    <row r="34" spans="1:10" ht="15" customHeight="1" x14ac:dyDescent="0.15">
      <c r="A34" s="537"/>
      <c r="B34" s="523"/>
      <c r="C34" s="197"/>
      <c r="D34" s="529"/>
      <c r="E34" s="165" t="s">
        <v>179</v>
      </c>
      <c r="F34" s="64">
        <v>248282</v>
      </c>
      <c r="G34" s="64">
        <v>176769</v>
      </c>
      <c r="H34" s="64">
        <v>145645</v>
      </c>
      <c r="I34" s="64">
        <v>178924</v>
      </c>
      <c r="J34" s="356">
        <v>179853</v>
      </c>
    </row>
    <row r="35" spans="1:10" ht="15" customHeight="1" x14ac:dyDescent="0.15">
      <c r="A35" s="537"/>
      <c r="B35" s="523"/>
      <c r="C35" s="197"/>
      <c r="D35" s="530" t="s">
        <v>106</v>
      </c>
      <c r="E35" s="46" t="s">
        <v>176</v>
      </c>
      <c r="F35" s="64">
        <v>1403</v>
      </c>
      <c r="G35" s="64">
        <v>1079</v>
      </c>
      <c r="H35" s="64">
        <v>568</v>
      </c>
      <c r="I35" s="64">
        <v>699</v>
      </c>
      <c r="J35" s="356">
        <v>1230</v>
      </c>
    </row>
    <row r="36" spans="1:10" ht="15" customHeight="1" x14ac:dyDescent="0.15">
      <c r="A36" s="537"/>
      <c r="B36" s="523"/>
      <c r="C36" s="197"/>
      <c r="D36" s="530"/>
      <c r="E36" s="165" t="s">
        <v>179</v>
      </c>
      <c r="F36" s="64">
        <v>1391</v>
      </c>
      <c r="G36" s="64">
        <v>1572</v>
      </c>
      <c r="H36" s="64">
        <v>609</v>
      </c>
      <c r="I36" s="64">
        <v>792</v>
      </c>
      <c r="J36" s="356">
        <v>1957</v>
      </c>
    </row>
    <row r="37" spans="1:10" ht="15" customHeight="1" x14ac:dyDescent="0.15">
      <c r="A37" s="537"/>
      <c r="B37" s="523"/>
      <c r="C37" s="197"/>
      <c r="D37" s="530" t="s">
        <v>107</v>
      </c>
      <c r="E37" s="46" t="s">
        <v>176</v>
      </c>
      <c r="F37" s="64">
        <v>281</v>
      </c>
      <c r="G37" s="64">
        <v>295</v>
      </c>
      <c r="H37" s="64">
        <v>178</v>
      </c>
      <c r="I37" s="64">
        <v>116</v>
      </c>
      <c r="J37" s="356">
        <v>284</v>
      </c>
    </row>
    <row r="38" spans="1:10" ht="15" customHeight="1" x14ac:dyDescent="0.15">
      <c r="A38" s="537"/>
      <c r="B38" s="523"/>
      <c r="C38" s="197"/>
      <c r="D38" s="530"/>
      <c r="E38" s="165" t="s">
        <v>179</v>
      </c>
      <c r="F38" s="64">
        <v>1747</v>
      </c>
      <c r="G38" s="64">
        <v>1711</v>
      </c>
      <c r="H38" s="64">
        <v>1064</v>
      </c>
      <c r="I38" s="64">
        <v>580</v>
      </c>
      <c r="J38" s="356">
        <v>2154</v>
      </c>
    </row>
    <row r="39" spans="1:10" ht="15" customHeight="1" x14ac:dyDescent="0.15">
      <c r="A39" s="537"/>
      <c r="B39" s="523"/>
      <c r="C39" s="197"/>
      <c r="D39" s="530" t="s">
        <v>108</v>
      </c>
      <c r="E39" s="46" t="s">
        <v>176</v>
      </c>
      <c r="F39" s="64">
        <v>2</v>
      </c>
      <c r="G39" s="64">
        <v>7</v>
      </c>
      <c r="H39" s="64">
        <v>0</v>
      </c>
      <c r="I39" s="64">
        <v>0</v>
      </c>
      <c r="J39" s="356">
        <v>5</v>
      </c>
    </row>
    <row r="40" spans="1:10" ht="15" customHeight="1" x14ac:dyDescent="0.15">
      <c r="A40" s="537"/>
      <c r="B40" s="523"/>
      <c r="C40" s="197"/>
      <c r="D40" s="530"/>
      <c r="E40" s="165" t="s">
        <v>179</v>
      </c>
      <c r="F40" s="64">
        <v>559</v>
      </c>
      <c r="G40" s="64">
        <v>7</v>
      </c>
      <c r="H40" s="64">
        <v>0</v>
      </c>
      <c r="I40" s="64">
        <v>0</v>
      </c>
      <c r="J40" s="356">
        <v>11</v>
      </c>
    </row>
    <row r="41" spans="1:10" ht="15" customHeight="1" x14ac:dyDescent="0.15">
      <c r="A41" s="537"/>
      <c r="B41" s="523"/>
      <c r="C41" s="197"/>
      <c r="D41" s="530" t="s">
        <v>109</v>
      </c>
      <c r="E41" s="46" t="s">
        <v>176</v>
      </c>
      <c r="F41" s="335">
        <v>1</v>
      </c>
      <c r="G41" s="335">
        <v>1</v>
      </c>
      <c r="H41" s="335">
        <v>7</v>
      </c>
      <c r="I41" s="335">
        <v>6</v>
      </c>
      <c r="J41" s="357">
        <v>0</v>
      </c>
    </row>
    <row r="42" spans="1:10" ht="15" customHeight="1" x14ac:dyDescent="0.15">
      <c r="A42" s="537"/>
      <c r="B42" s="523"/>
      <c r="C42" s="197"/>
      <c r="D42" s="530"/>
      <c r="E42" s="165" t="s">
        <v>179</v>
      </c>
      <c r="F42" s="335">
        <v>1</v>
      </c>
      <c r="G42" s="335">
        <v>1</v>
      </c>
      <c r="H42" s="335">
        <v>14</v>
      </c>
      <c r="I42" s="335">
        <v>26</v>
      </c>
      <c r="J42" s="357">
        <v>0</v>
      </c>
    </row>
    <row r="43" spans="1:10" ht="15" customHeight="1" x14ac:dyDescent="0.15">
      <c r="A43" s="537"/>
      <c r="B43" s="523"/>
      <c r="C43" s="197"/>
      <c r="D43" s="536" t="s">
        <v>110</v>
      </c>
      <c r="E43" s="46" t="s">
        <v>176</v>
      </c>
      <c r="F43" s="64">
        <v>2812</v>
      </c>
      <c r="G43" s="64">
        <v>920</v>
      </c>
      <c r="H43" s="64">
        <v>667</v>
      </c>
      <c r="I43" s="64">
        <v>494</v>
      </c>
      <c r="J43" s="356">
        <v>542</v>
      </c>
    </row>
    <row r="44" spans="1:10" ht="15" customHeight="1" x14ac:dyDescent="0.15">
      <c r="A44" s="537"/>
      <c r="B44" s="523"/>
      <c r="C44" s="197"/>
      <c r="D44" s="536"/>
      <c r="E44" s="165" t="s">
        <v>179</v>
      </c>
      <c r="F44" s="64">
        <v>804</v>
      </c>
      <c r="G44" s="64">
        <v>243</v>
      </c>
      <c r="H44" s="64">
        <v>363</v>
      </c>
      <c r="I44" s="64">
        <v>258</v>
      </c>
      <c r="J44" s="356">
        <v>405</v>
      </c>
    </row>
    <row r="45" spans="1:10" ht="15" customHeight="1" x14ac:dyDescent="0.15">
      <c r="A45" s="537"/>
      <c r="B45" s="523"/>
      <c r="C45" s="197"/>
      <c r="D45" s="530" t="s">
        <v>181</v>
      </c>
      <c r="E45" s="46" t="s">
        <v>176</v>
      </c>
      <c r="F45" s="64">
        <v>2475</v>
      </c>
      <c r="G45" s="64">
        <v>5035</v>
      </c>
      <c r="H45" s="64">
        <v>1462</v>
      </c>
      <c r="I45" s="64">
        <v>366</v>
      </c>
      <c r="J45" s="356">
        <v>364</v>
      </c>
    </row>
    <row r="46" spans="1:10" ht="15" customHeight="1" x14ac:dyDescent="0.15">
      <c r="A46" s="537"/>
      <c r="B46" s="523"/>
      <c r="C46" s="196"/>
      <c r="D46" s="530"/>
      <c r="E46" s="165" t="s">
        <v>179</v>
      </c>
      <c r="F46" s="64">
        <v>4403</v>
      </c>
      <c r="G46" s="64">
        <v>8885</v>
      </c>
      <c r="H46" s="64">
        <v>2423</v>
      </c>
      <c r="I46" s="64">
        <v>773</v>
      </c>
      <c r="J46" s="356">
        <v>1216</v>
      </c>
    </row>
    <row r="47" spans="1:10" ht="15" customHeight="1" x14ac:dyDescent="0.15">
      <c r="A47" s="537"/>
      <c r="B47" s="523" t="s">
        <v>111</v>
      </c>
      <c r="C47" s="525" t="s">
        <v>298</v>
      </c>
      <c r="D47" s="526"/>
      <c r="E47" s="166" t="s">
        <v>176</v>
      </c>
      <c r="F47" s="107">
        <v>12630</v>
      </c>
      <c r="G47" s="359">
        <v>9868</v>
      </c>
      <c r="H47" s="359">
        <v>10923</v>
      </c>
      <c r="I47" s="359">
        <v>11605</v>
      </c>
      <c r="J47" s="360">
        <v>14734</v>
      </c>
    </row>
    <row r="48" spans="1:10" ht="15" customHeight="1" x14ac:dyDescent="0.15">
      <c r="A48" s="537"/>
      <c r="B48" s="523"/>
      <c r="C48" s="527"/>
      <c r="D48" s="528"/>
      <c r="E48" s="165" t="s">
        <v>177</v>
      </c>
      <c r="F48" s="108">
        <v>22043</v>
      </c>
      <c r="G48" s="108">
        <v>16573</v>
      </c>
      <c r="H48" s="108">
        <v>17039</v>
      </c>
      <c r="I48" s="108">
        <v>19153</v>
      </c>
      <c r="J48" s="361">
        <v>22955</v>
      </c>
    </row>
    <row r="49" spans="1:10" ht="15" customHeight="1" x14ac:dyDescent="0.15">
      <c r="A49" s="537"/>
      <c r="B49" s="523"/>
      <c r="C49" s="197"/>
      <c r="D49" s="530" t="s">
        <v>182</v>
      </c>
      <c r="E49" s="46" t="s">
        <v>176</v>
      </c>
      <c r="F49" s="64">
        <v>12630</v>
      </c>
      <c r="G49" s="64">
        <v>9868</v>
      </c>
      <c r="H49" s="64">
        <v>10923</v>
      </c>
      <c r="I49" s="64">
        <v>11605</v>
      </c>
      <c r="J49" s="356">
        <v>14734</v>
      </c>
    </row>
    <row r="50" spans="1:10" ht="15" customHeight="1" thickBot="1" x14ac:dyDescent="0.2">
      <c r="A50" s="538"/>
      <c r="B50" s="524"/>
      <c r="C50" s="198"/>
      <c r="D50" s="539"/>
      <c r="E50" s="47" t="s">
        <v>179</v>
      </c>
      <c r="F50" s="44">
        <v>22043</v>
      </c>
      <c r="G50" s="44">
        <v>16573</v>
      </c>
      <c r="H50" s="81">
        <v>17039</v>
      </c>
      <c r="I50" s="81">
        <v>19153</v>
      </c>
      <c r="J50" s="362">
        <v>22955</v>
      </c>
    </row>
    <row r="51" spans="1:10" ht="16.5" customHeight="1" x14ac:dyDescent="0.15">
      <c r="A51" s="10" t="s">
        <v>238</v>
      </c>
      <c r="B51" s="172"/>
      <c r="C51" s="172"/>
      <c r="D51" s="7"/>
      <c r="F51" s="7"/>
      <c r="G51" s="7"/>
      <c r="H51" s="6"/>
      <c r="J51" s="6" t="s">
        <v>229</v>
      </c>
    </row>
    <row r="52" spans="1:10" ht="17.100000000000001" customHeight="1" x14ac:dyDescent="0.15">
      <c r="B52" s="172"/>
      <c r="C52" s="172"/>
    </row>
  </sheetData>
  <sheetProtection sheet="1"/>
  <mergeCells count="32">
    <mergeCell ref="A31:A46"/>
    <mergeCell ref="A5:A30"/>
    <mergeCell ref="A47:A50"/>
    <mergeCell ref="D49:D50"/>
    <mergeCell ref="D35:D36"/>
    <mergeCell ref="D37:D38"/>
    <mergeCell ref="D39:D40"/>
    <mergeCell ref="D41:D42"/>
    <mergeCell ref="D15:D16"/>
    <mergeCell ref="D17:D18"/>
    <mergeCell ref="D43:D44"/>
    <mergeCell ref="D45:D46"/>
    <mergeCell ref="D23:D24"/>
    <mergeCell ref="D25:D26"/>
    <mergeCell ref="D27:D28"/>
    <mergeCell ref="B31:B46"/>
    <mergeCell ref="I1:J1"/>
    <mergeCell ref="A2:D2"/>
    <mergeCell ref="A3:D4"/>
    <mergeCell ref="D7:D8"/>
    <mergeCell ref="B5:B30"/>
    <mergeCell ref="D29:D30"/>
    <mergeCell ref="D19:D20"/>
    <mergeCell ref="D21:D22"/>
    <mergeCell ref="B47:B50"/>
    <mergeCell ref="C47:D48"/>
    <mergeCell ref="C31:D32"/>
    <mergeCell ref="C5:D6"/>
    <mergeCell ref="D9:D10"/>
    <mergeCell ref="D11:D12"/>
    <mergeCell ref="D13:D14"/>
    <mergeCell ref="D33:D34"/>
  </mergeCells>
  <phoneticPr fontId="20"/>
  <conditionalFormatting sqref="E3:J50">
    <cfRule type="expression" dxfId="1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L40"/>
  <sheetViews>
    <sheetView view="pageBreakPreview" zoomScaleNormal="100" zoomScaleSheetLayoutView="100" workbookViewId="0">
      <selection activeCell="C9" sqref="C9"/>
    </sheetView>
  </sheetViews>
  <sheetFormatPr defaultRowHeight="17.100000000000001" customHeight="1" x14ac:dyDescent="0.15"/>
  <cols>
    <col min="1" max="1" width="2.42578125" style="8" customWidth="1"/>
    <col min="2" max="2" width="12.85546875" style="8" customWidth="1"/>
    <col min="3" max="3" width="11" style="8" customWidth="1"/>
    <col min="4" max="4" width="10.28515625" style="8" customWidth="1"/>
    <col min="5" max="6" width="11.140625" style="8" customWidth="1"/>
    <col min="7" max="7" width="11.42578125" style="8" customWidth="1"/>
    <col min="8" max="9" width="11" style="8" customWidth="1"/>
    <col min="10" max="10" width="10.7109375" style="8" customWidth="1"/>
    <col min="11" max="16384" width="9.140625" style="8"/>
  </cols>
  <sheetData>
    <row r="1" spans="1:12" ht="15" customHeight="1" x14ac:dyDescent="0.15">
      <c r="A1" s="3" t="s">
        <v>289</v>
      </c>
      <c r="B1" s="3"/>
      <c r="C1" s="3"/>
      <c r="D1" s="3"/>
      <c r="E1" s="3"/>
      <c r="F1" s="3"/>
      <c r="G1" s="3"/>
      <c r="H1" s="3"/>
      <c r="I1" s="3"/>
      <c r="J1" s="3"/>
      <c r="K1" s="3"/>
      <c r="L1" s="3"/>
    </row>
    <row r="2" spans="1:12" ht="5.0999999999999996" customHeight="1" x14ac:dyDescent="0.15">
      <c r="A2" s="4"/>
      <c r="B2" s="4"/>
      <c r="C2" s="3"/>
      <c r="D2" s="3"/>
      <c r="E2" s="3"/>
      <c r="F2" s="3"/>
      <c r="G2" s="3"/>
      <c r="H2" s="3"/>
      <c r="I2" s="3"/>
      <c r="J2" s="3"/>
      <c r="K2" s="3"/>
      <c r="L2" s="3"/>
    </row>
    <row r="3" spans="1:12" ht="50.1" customHeight="1" x14ac:dyDescent="0.15">
      <c r="A3" s="552" t="s">
        <v>300</v>
      </c>
      <c r="B3" s="552"/>
      <c r="C3" s="552"/>
      <c r="D3" s="552"/>
      <c r="E3" s="552"/>
      <c r="F3" s="552"/>
      <c r="G3" s="552"/>
      <c r="H3" s="552"/>
      <c r="I3" s="552"/>
      <c r="J3" s="552"/>
      <c r="K3" s="3"/>
      <c r="L3" s="3"/>
    </row>
    <row r="4" spans="1:12" ht="17.100000000000001" customHeight="1" x14ac:dyDescent="0.15">
      <c r="A4" s="3"/>
      <c r="B4" s="3"/>
      <c r="C4" s="3"/>
      <c r="D4" s="3"/>
      <c r="E4" s="3"/>
      <c r="F4" s="3"/>
      <c r="G4" s="3"/>
      <c r="H4" s="3"/>
      <c r="I4" s="3"/>
      <c r="J4" s="3"/>
      <c r="K4" s="3"/>
      <c r="L4" s="3"/>
    </row>
    <row r="5" spans="1:12" ht="20.25" customHeight="1" thickBot="1" x14ac:dyDescent="0.2">
      <c r="A5" s="248" t="s">
        <v>301</v>
      </c>
      <c r="B5" s="248"/>
      <c r="C5" s="229"/>
      <c r="D5" s="229"/>
      <c r="E5" s="229"/>
      <c r="F5" s="229"/>
      <c r="G5" s="229"/>
      <c r="H5" s="229"/>
      <c r="I5" s="248"/>
      <c r="J5" s="249" t="s">
        <v>112</v>
      </c>
      <c r="K5" s="3"/>
      <c r="L5" s="3"/>
    </row>
    <row r="6" spans="1:12" ht="24.95" customHeight="1" thickBot="1" x14ac:dyDescent="0.2">
      <c r="A6" s="561" t="s">
        <v>302</v>
      </c>
      <c r="B6" s="562"/>
      <c r="C6" s="553" t="s">
        <v>113</v>
      </c>
      <c r="D6" s="554" t="s">
        <v>114</v>
      </c>
      <c r="E6" s="554"/>
      <c r="F6" s="554"/>
      <c r="G6" s="555" t="s">
        <v>225</v>
      </c>
      <c r="H6" s="556"/>
      <c r="I6" s="556"/>
      <c r="J6" s="557"/>
      <c r="K6" s="2"/>
    </row>
    <row r="7" spans="1:12" ht="24.95" customHeight="1" thickBot="1" x14ac:dyDescent="0.2">
      <c r="A7" s="563"/>
      <c r="B7" s="564"/>
      <c r="C7" s="553"/>
      <c r="D7" s="250" t="s">
        <v>115</v>
      </c>
      <c r="E7" s="559" t="s">
        <v>116</v>
      </c>
      <c r="F7" s="251" t="s">
        <v>117</v>
      </c>
      <c r="G7" s="560" t="s">
        <v>3</v>
      </c>
      <c r="H7" s="559" t="s">
        <v>248</v>
      </c>
      <c r="I7" s="559" t="s">
        <v>249</v>
      </c>
      <c r="J7" s="558" t="s">
        <v>118</v>
      </c>
      <c r="K7" s="2"/>
    </row>
    <row r="8" spans="1:12" ht="24.95" customHeight="1" x14ac:dyDescent="0.15">
      <c r="A8" s="565"/>
      <c r="B8" s="566"/>
      <c r="C8" s="553"/>
      <c r="D8" s="252" t="s">
        <v>119</v>
      </c>
      <c r="E8" s="559"/>
      <c r="F8" s="253" t="s">
        <v>120</v>
      </c>
      <c r="G8" s="560"/>
      <c r="H8" s="559"/>
      <c r="I8" s="559"/>
      <c r="J8" s="558"/>
      <c r="K8" s="2"/>
    </row>
    <row r="9" spans="1:12" ht="20.100000000000001" customHeight="1" x14ac:dyDescent="0.15">
      <c r="A9" s="567" t="s">
        <v>211</v>
      </c>
      <c r="B9" s="568"/>
      <c r="C9" s="254">
        <v>2733</v>
      </c>
      <c r="D9" s="255">
        <v>18</v>
      </c>
      <c r="E9" s="255">
        <v>858</v>
      </c>
      <c r="F9" s="255">
        <v>2071</v>
      </c>
      <c r="G9" s="256">
        <v>3926</v>
      </c>
      <c r="H9" s="255">
        <v>2444</v>
      </c>
      <c r="I9" s="255">
        <v>60</v>
      </c>
      <c r="J9" s="257">
        <v>1422</v>
      </c>
      <c r="K9" s="2"/>
    </row>
    <row r="10" spans="1:12" ht="20.100000000000001" customHeight="1" x14ac:dyDescent="0.15">
      <c r="A10" s="258"/>
      <c r="B10" s="259" t="s">
        <v>252</v>
      </c>
      <c r="C10" s="260">
        <v>119</v>
      </c>
      <c r="D10" s="256">
        <v>5</v>
      </c>
      <c r="E10" s="256">
        <v>20</v>
      </c>
      <c r="F10" s="256">
        <v>92</v>
      </c>
      <c r="G10" s="256">
        <v>289</v>
      </c>
      <c r="H10" s="256">
        <v>89</v>
      </c>
      <c r="I10" s="256">
        <v>2</v>
      </c>
      <c r="J10" s="261">
        <v>198</v>
      </c>
      <c r="K10" s="2"/>
    </row>
    <row r="11" spans="1:12" ht="20.100000000000001" customHeight="1" x14ac:dyDescent="0.15">
      <c r="A11" s="258"/>
      <c r="B11" s="259" t="s">
        <v>121</v>
      </c>
      <c r="C11" s="260">
        <v>64</v>
      </c>
      <c r="D11" s="256">
        <v>0</v>
      </c>
      <c r="E11" s="256">
        <v>10</v>
      </c>
      <c r="F11" s="256">
        <v>55</v>
      </c>
      <c r="G11" s="256">
        <v>50</v>
      </c>
      <c r="H11" s="256">
        <v>31</v>
      </c>
      <c r="I11" s="256">
        <v>1</v>
      </c>
      <c r="J11" s="261">
        <v>18</v>
      </c>
      <c r="K11" s="2"/>
    </row>
    <row r="12" spans="1:12" ht="20.100000000000001" customHeight="1" x14ac:dyDescent="0.15">
      <c r="A12" s="258"/>
      <c r="B12" s="259" t="s">
        <v>240</v>
      </c>
      <c r="C12" s="260">
        <v>221</v>
      </c>
      <c r="D12" s="256">
        <v>0</v>
      </c>
      <c r="E12" s="256">
        <v>41</v>
      </c>
      <c r="F12" s="256">
        <v>207</v>
      </c>
      <c r="G12" s="256">
        <v>328</v>
      </c>
      <c r="H12" s="256">
        <v>206</v>
      </c>
      <c r="I12" s="256">
        <v>3</v>
      </c>
      <c r="J12" s="261">
        <v>119</v>
      </c>
      <c r="K12" s="2"/>
    </row>
    <row r="13" spans="1:12" ht="20.100000000000001" customHeight="1" x14ac:dyDescent="0.15">
      <c r="A13" s="258"/>
      <c r="B13" s="259" t="s">
        <v>241</v>
      </c>
      <c r="C13" s="260">
        <v>41</v>
      </c>
      <c r="D13" s="256">
        <v>0</v>
      </c>
      <c r="E13" s="256">
        <v>3</v>
      </c>
      <c r="F13" s="256">
        <v>38</v>
      </c>
      <c r="G13" s="256">
        <v>69</v>
      </c>
      <c r="H13" s="256">
        <v>32</v>
      </c>
      <c r="I13" s="256">
        <v>0</v>
      </c>
      <c r="J13" s="261">
        <v>37</v>
      </c>
      <c r="K13" s="2"/>
    </row>
    <row r="14" spans="1:12" ht="20.100000000000001" customHeight="1" x14ac:dyDescent="0.15">
      <c r="A14" s="258"/>
      <c r="B14" s="259" t="s">
        <v>242</v>
      </c>
      <c r="C14" s="260">
        <v>83</v>
      </c>
      <c r="D14" s="256">
        <v>0</v>
      </c>
      <c r="E14" s="256">
        <v>55</v>
      </c>
      <c r="F14" s="256">
        <v>68</v>
      </c>
      <c r="G14" s="256">
        <v>113</v>
      </c>
      <c r="H14" s="256">
        <v>76</v>
      </c>
      <c r="I14" s="256">
        <v>1</v>
      </c>
      <c r="J14" s="261">
        <v>36</v>
      </c>
      <c r="K14" s="2"/>
    </row>
    <row r="15" spans="1:12" ht="20.100000000000001" customHeight="1" x14ac:dyDescent="0.15">
      <c r="A15" s="258"/>
      <c r="B15" s="259" t="s">
        <v>243</v>
      </c>
      <c r="C15" s="260">
        <v>90</v>
      </c>
      <c r="D15" s="256">
        <v>0</v>
      </c>
      <c r="E15" s="256">
        <v>1</v>
      </c>
      <c r="F15" s="256">
        <v>96</v>
      </c>
      <c r="G15" s="256">
        <v>237</v>
      </c>
      <c r="H15" s="256">
        <v>73</v>
      </c>
      <c r="I15" s="256">
        <v>7</v>
      </c>
      <c r="J15" s="261">
        <v>157</v>
      </c>
      <c r="K15" s="2"/>
    </row>
    <row r="16" spans="1:12" ht="20.100000000000001" customHeight="1" x14ac:dyDescent="0.15">
      <c r="A16" s="258"/>
      <c r="B16" s="259" t="s">
        <v>244</v>
      </c>
      <c r="C16" s="260">
        <v>63</v>
      </c>
      <c r="D16" s="256">
        <v>0</v>
      </c>
      <c r="E16" s="256">
        <v>11</v>
      </c>
      <c r="F16" s="256">
        <v>70</v>
      </c>
      <c r="G16" s="256">
        <v>88</v>
      </c>
      <c r="H16" s="256">
        <v>58</v>
      </c>
      <c r="I16" s="256">
        <v>0</v>
      </c>
      <c r="J16" s="261">
        <v>30</v>
      </c>
      <c r="K16" s="2"/>
    </row>
    <row r="17" spans="1:12" ht="20.100000000000001" customHeight="1" x14ac:dyDescent="0.15">
      <c r="A17" s="258"/>
      <c r="B17" s="259" t="s">
        <v>245</v>
      </c>
      <c r="C17" s="260">
        <v>40</v>
      </c>
      <c r="D17" s="256">
        <v>0</v>
      </c>
      <c r="E17" s="256">
        <v>13</v>
      </c>
      <c r="F17" s="256">
        <v>32</v>
      </c>
      <c r="G17" s="256">
        <v>74</v>
      </c>
      <c r="H17" s="256">
        <v>35</v>
      </c>
      <c r="I17" s="256">
        <v>0</v>
      </c>
      <c r="J17" s="261">
        <v>39</v>
      </c>
      <c r="K17" s="2"/>
    </row>
    <row r="18" spans="1:12" ht="20.100000000000001" customHeight="1" x14ac:dyDescent="0.15">
      <c r="A18" s="258"/>
      <c r="B18" s="259" t="s">
        <v>246</v>
      </c>
      <c r="C18" s="260">
        <v>337</v>
      </c>
      <c r="D18" s="256">
        <v>0</v>
      </c>
      <c r="E18" s="256">
        <v>59</v>
      </c>
      <c r="F18" s="256">
        <v>336</v>
      </c>
      <c r="G18" s="256">
        <v>553</v>
      </c>
      <c r="H18" s="256">
        <v>339</v>
      </c>
      <c r="I18" s="256">
        <v>10</v>
      </c>
      <c r="J18" s="261">
        <v>204</v>
      </c>
      <c r="K18" s="2"/>
    </row>
    <row r="19" spans="1:12" ht="20.100000000000001" customHeight="1" x14ac:dyDescent="0.15">
      <c r="A19" s="258"/>
      <c r="B19" s="259" t="s">
        <v>247</v>
      </c>
      <c r="C19" s="260">
        <v>438</v>
      </c>
      <c r="D19" s="256">
        <v>2</v>
      </c>
      <c r="E19" s="256">
        <v>115</v>
      </c>
      <c r="F19" s="256">
        <v>242</v>
      </c>
      <c r="G19" s="256">
        <v>548</v>
      </c>
      <c r="H19" s="256">
        <v>390</v>
      </c>
      <c r="I19" s="256">
        <v>0</v>
      </c>
      <c r="J19" s="261">
        <v>158</v>
      </c>
      <c r="K19" s="2"/>
    </row>
    <row r="20" spans="1:12" ht="20.100000000000001" customHeight="1" thickBot="1" x14ac:dyDescent="0.2">
      <c r="A20" s="262"/>
      <c r="B20" s="263" t="s">
        <v>224</v>
      </c>
      <c r="C20" s="264">
        <v>129</v>
      </c>
      <c r="D20" s="265">
        <v>4</v>
      </c>
      <c r="E20" s="265">
        <v>14</v>
      </c>
      <c r="F20" s="265">
        <v>111</v>
      </c>
      <c r="G20" s="265">
        <v>156</v>
      </c>
      <c r="H20" s="265">
        <v>116</v>
      </c>
      <c r="I20" s="265">
        <v>3</v>
      </c>
      <c r="J20" s="266">
        <v>37</v>
      </c>
      <c r="K20" s="2"/>
    </row>
    <row r="21" spans="1:12" ht="15" customHeight="1" x14ac:dyDescent="0.15">
      <c r="A21" s="267"/>
      <c r="B21" s="267"/>
      <c r="C21" s="268"/>
      <c r="D21" s="268"/>
      <c r="E21" s="268"/>
      <c r="F21" s="268"/>
      <c r="G21" s="268"/>
      <c r="H21" s="268"/>
      <c r="I21" s="268"/>
      <c r="J21" s="269" t="s">
        <v>250</v>
      </c>
      <c r="K21" s="3"/>
      <c r="L21" s="3"/>
    </row>
    <row r="22" spans="1:12" ht="15" customHeight="1" x14ac:dyDescent="0.15">
      <c r="A22" s="268"/>
      <c r="B22" s="268"/>
      <c r="C22" s="268"/>
      <c r="D22" s="268"/>
      <c r="E22" s="268"/>
      <c r="F22" s="268"/>
      <c r="G22" s="268"/>
      <c r="H22" s="268"/>
      <c r="I22" s="268"/>
      <c r="J22" s="268"/>
      <c r="K22" s="3"/>
      <c r="L22" s="3"/>
    </row>
    <row r="23" spans="1:12" ht="15" customHeight="1" thickBot="1" x14ac:dyDescent="0.2">
      <c r="A23" s="268" t="s">
        <v>288</v>
      </c>
      <c r="B23" s="268"/>
      <c r="C23" s="268"/>
      <c r="D23" s="268"/>
      <c r="E23" s="268"/>
      <c r="F23" s="268"/>
      <c r="G23" s="268"/>
      <c r="H23" s="268"/>
      <c r="I23" s="268"/>
      <c r="J23" s="269" t="s">
        <v>122</v>
      </c>
      <c r="K23" s="3"/>
      <c r="L23" s="3"/>
    </row>
    <row r="24" spans="1:12" ht="24.95" customHeight="1" x14ac:dyDescent="0.15">
      <c r="A24" s="561" t="s">
        <v>123</v>
      </c>
      <c r="B24" s="562"/>
      <c r="C24" s="540" t="s">
        <v>304</v>
      </c>
      <c r="D24" s="540"/>
      <c r="E24" s="540"/>
      <c r="F24" s="540"/>
      <c r="G24" s="540"/>
      <c r="H24" s="540" t="s">
        <v>305</v>
      </c>
      <c r="I24" s="540"/>
      <c r="J24" s="541"/>
      <c r="K24" s="3"/>
    </row>
    <row r="25" spans="1:12" ht="6.75" customHeight="1" x14ac:dyDescent="0.15">
      <c r="A25" s="563"/>
      <c r="B25" s="564"/>
      <c r="C25" s="542" t="s">
        <v>303</v>
      </c>
      <c r="D25" s="544"/>
      <c r="E25" s="270"/>
      <c r="F25" s="270"/>
      <c r="G25" s="271"/>
      <c r="H25" s="542" t="s">
        <v>127</v>
      </c>
      <c r="I25" s="270"/>
      <c r="J25" s="272"/>
      <c r="K25" s="3"/>
    </row>
    <row r="26" spans="1:12" ht="18" customHeight="1" x14ac:dyDescent="0.15">
      <c r="A26" s="563"/>
      <c r="B26" s="564"/>
      <c r="C26" s="543"/>
      <c r="D26" s="545"/>
      <c r="E26" s="273" t="s">
        <v>1</v>
      </c>
      <c r="F26" s="546" t="s">
        <v>306</v>
      </c>
      <c r="G26" s="547"/>
      <c r="H26" s="543"/>
      <c r="I26" s="550" t="s">
        <v>128</v>
      </c>
      <c r="J26" s="548" t="s">
        <v>129</v>
      </c>
      <c r="K26" s="3"/>
    </row>
    <row r="27" spans="1:12" ht="33.75" customHeight="1" x14ac:dyDescent="0.15">
      <c r="A27" s="563"/>
      <c r="B27" s="564"/>
      <c r="C27" s="543"/>
      <c r="D27" s="545"/>
      <c r="E27" s="274" t="s">
        <v>124</v>
      </c>
      <c r="F27" s="274" t="s">
        <v>125</v>
      </c>
      <c r="G27" s="274" t="s">
        <v>126</v>
      </c>
      <c r="H27" s="543"/>
      <c r="I27" s="551"/>
      <c r="J27" s="549"/>
      <c r="K27" s="3"/>
    </row>
    <row r="28" spans="1:12" ht="20.100000000000001" customHeight="1" x14ac:dyDescent="0.15">
      <c r="A28" s="567" t="s">
        <v>251</v>
      </c>
      <c r="B28" s="568"/>
      <c r="C28" s="571">
        <v>2683</v>
      </c>
      <c r="D28" s="571"/>
      <c r="E28" s="275">
        <v>1232</v>
      </c>
      <c r="F28" s="276">
        <v>689</v>
      </c>
      <c r="G28" s="275">
        <v>762</v>
      </c>
      <c r="H28" s="277">
        <v>2584</v>
      </c>
      <c r="I28" s="275">
        <v>2420</v>
      </c>
      <c r="J28" s="278">
        <v>164</v>
      </c>
      <c r="K28" s="3"/>
    </row>
    <row r="29" spans="1:12" ht="20.100000000000001" customHeight="1" x14ac:dyDescent="0.15">
      <c r="A29" s="258"/>
      <c r="B29" s="259" t="s">
        <v>252</v>
      </c>
      <c r="C29" s="572">
        <v>114</v>
      </c>
      <c r="D29" s="572"/>
      <c r="E29" s="279">
        <v>65</v>
      </c>
      <c r="F29" s="280">
        <v>28</v>
      </c>
      <c r="G29" s="279">
        <v>21</v>
      </c>
      <c r="H29" s="281">
        <v>114</v>
      </c>
      <c r="I29" s="279">
        <v>86</v>
      </c>
      <c r="J29" s="282">
        <v>28</v>
      </c>
      <c r="K29" s="3"/>
    </row>
    <row r="30" spans="1:12" ht="20.100000000000001" customHeight="1" x14ac:dyDescent="0.15">
      <c r="A30" s="258"/>
      <c r="B30" s="259" t="s">
        <v>121</v>
      </c>
      <c r="C30" s="572">
        <v>63</v>
      </c>
      <c r="D30" s="572"/>
      <c r="E30" s="279">
        <v>49</v>
      </c>
      <c r="F30" s="283">
        <v>8</v>
      </c>
      <c r="G30" s="279">
        <v>6</v>
      </c>
      <c r="H30" s="281">
        <v>63</v>
      </c>
      <c r="I30" s="279">
        <v>51</v>
      </c>
      <c r="J30" s="282">
        <v>12</v>
      </c>
      <c r="K30" s="3"/>
    </row>
    <row r="31" spans="1:12" ht="20.100000000000001" customHeight="1" x14ac:dyDescent="0.15">
      <c r="A31" s="258"/>
      <c r="B31" s="259" t="s">
        <v>240</v>
      </c>
      <c r="C31" s="572">
        <v>217</v>
      </c>
      <c r="D31" s="572"/>
      <c r="E31" s="279">
        <v>153</v>
      </c>
      <c r="F31" s="280">
        <v>51</v>
      </c>
      <c r="G31" s="279">
        <v>13</v>
      </c>
      <c r="H31" s="281">
        <v>198</v>
      </c>
      <c r="I31" s="279">
        <v>190</v>
      </c>
      <c r="J31" s="282">
        <v>8</v>
      </c>
      <c r="K31" s="3"/>
    </row>
    <row r="32" spans="1:12" ht="20.100000000000001" customHeight="1" x14ac:dyDescent="0.15">
      <c r="A32" s="258"/>
      <c r="B32" s="259" t="s">
        <v>241</v>
      </c>
      <c r="C32" s="572">
        <v>41</v>
      </c>
      <c r="D32" s="572"/>
      <c r="E32" s="279">
        <v>28</v>
      </c>
      <c r="F32" s="280">
        <v>5</v>
      </c>
      <c r="G32" s="279">
        <v>8</v>
      </c>
      <c r="H32" s="281">
        <v>45</v>
      </c>
      <c r="I32" s="279">
        <v>40</v>
      </c>
      <c r="J32" s="282">
        <v>5</v>
      </c>
      <c r="K32" s="3"/>
    </row>
    <row r="33" spans="1:12" ht="20.100000000000001" customHeight="1" x14ac:dyDescent="0.15">
      <c r="A33" s="258"/>
      <c r="B33" s="259" t="s">
        <v>242</v>
      </c>
      <c r="C33" s="572">
        <v>82</v>
      </c>
      <c r="D33" s="572"/>
      <c r="E33" s="279">
        <v>42</v>
      </c>
      <c r="F33" s="280">
        <v>21</v>
      </c>
      <c r="G33" s="279">
        <v>19</v>
      </c>
      <c r="H33" s="281">
        <v>88</v>
      </c>
      <c r="I33" s="279">
        <v>81</v>
      </c>
      <c r="J33" s="282">
        <v>7</v>
      </c>
      <c r="K33" s="3"/>
    </row>
    <row r="34" spans="1:12" ht="20.100000000000001" customHeight="1" x14ac:dyDescent="0.15">
      <c r="A34" s="258"/>
      <c r="B34" s="259" t="s">
        <v>243</v>
      </c>
      <c r="C34" s="572">
        <v>84</v>
      </c>
      <c r="D34" s="572"/>
      <c r="E34" s="279">
        <v>20</v>
      </c>
      <c r="F34" s="280">
        <v>56</v>
      </c>
      <c r="G34" s="279">
        <v>8</v>
      </c>
      <c r="H34" s="281">
        <v>88</v>
      </c>
      <c r="I34" s="279">
        <v>85</v>
      </c>
      <c r="J34" s="282">
        <v>3</v>
      </c>
      <c r="K34" s="3"/>
    </row>
    <row r="35" spans="1:12" ht="20.100000000000001" customHeight="1" x14ac:dyDescent="0.15">
      <c r="A35" s="258"/>
      <c r="B35" s="259" t="s">
        <v>244</v>
      </c>
      <c r="C35" s="572">
        <v>63</v>
      </c>
      <c r="D35" s="572"/>
      <c r="E35" s="279">
        <v>40</v>
      </c>
      <c r="F35" s="280">
        <v>17</v>
      </c>
      <c r="G35" s="279">
        <v>6</v>
      </c>
      <c r="H35" s="281">
        <v>72</v>
      </c>
      <c r="I35" s="279">
        <v>68</v>
      </c>
      <c r="J35" s="282">
        <v>4</v>
      </c>
      <c r="K35" s="3"/>
    </row>
    <row r="36" spans="1:12" ht="20.100000000000001" customHeight="1" x14ac:dyDescent="0.15">
      <c r="A36" s="258"/>
      <c r="B36" s="259" t="s">
        <v>245</v>
      </c>
      <c r="C36" s="572">
        <v>39</v>
      </c>
      <c r="D36" s="572"/>
      <c r="E36" s="279">
        <v>21</v>
      </c>
      <c r="F36" s="280">
        <v>8</v>
      </c>
      <c r="G36" s="279">
        <v>10</v>
      </c>
      <c r="H36" s="281">
        <v>39</v>
      </c>
      <c r="I36" s="279">
        <v>31</v>
      </c>
      <c r="J36" s="282">
        <v>8</v>
      </c>
      <c r="K36" s="3"/>
    </row>
    <row r="37" spans="1:12" ht="20.100000000000001" customHeight="1" x14ac:dyDescent="0.15">
      <c r="A37" s="258"/>
      <c r="B37" s="259" t="s">
        <v>246</v>
      </c>
      <c r="C37" s="572">
        <v>327</v>
      </c>
      <c r="D37" s="572"/>
      <c r="E37" s="279">
        <v>161</v>
      </c>
      <c r="F37" s="280">
        <v>70</v>
      </c>
      <c r="G37" s="279">
        <v>96</v>
      </c>
      <c r="H37" s="281">
        <v>269</v>
      </c>
      <c r="I37" s="279">
        <v>263</v>
      </c>
      <c r="J37" s="282">
        <v>6</v>
      </c>
      <c r="K37" s="3"/>
    </row>
    <row r="38" spans="1:12" ht="20.100000000000001" customHeight="1" x14ac:dyDescent="0.15">
      <c r="A38" s="258"/>
      <c r="B38" s="259" t="s">
        <v>247</v>
      </c>
      <c r="C38" s="572">
        <v>436</v>
      </c>
      <c r="D38" s="572"/>
      <c r="E38" s="279">
        <v>93</v>
      </c>
      <c r="F38" s="280">
        <v>67</v>
      </c>
      <c r="G38" s="279">
        <v>276</v>
      </c>
      <c r="H38" s="281">
        <v>402</v>
      </c>
      <c r="I38" s="279">
        <v>391</v>
      </c>
      <c r="J38" s="282">
        <v>11</v>
      </c>
      <c r="K38" s="3"/>
    </row>
    <row r="39" spans="1:12" ht="20.100000000000001" customHeight="1" thickBot="1" x14ac:dyDescent="0.2">
      <c r="A39" s="284"/>
      <c r="B39" s="285" t="s">
        <v>224</v>
      </c>
      <c r="C39" s="569">
        <v>127</v>
      </c>
      <c r="D39" s="570"/>
      <c r="E39" s="286">
        <v>105</v>
      </c>
      <c r="F39" s="287">
        <v>11</v>
      </c>
      <c r="G39" s="286">
        <v>11</v>
      </c>
      <c r="H39" s="288">
        <v>129</v>
      </c>
      <c r="I39" s="286">
        <v>118</v>
      </c>
      <c r="J39" s="289">
        <v>11</v>
      </c>
      <c r="K39" s="3"/>
    </row>
    <row r="40" spans="1:12" ht="18" customHeight="1" x14ac:dyDescent="0.15">
      <c r="A40" s="290"/>
      <c r="B40" s="290"/>
      <c r="C40" s="229"/>
      <c r="D40" s="290"/>
      <c r="E40" s="229"/>
      <c r="F40" s="229"/>
      <c r="G40" s="229"/>
      <c r="H40" s="229"/>
      <c r="I40" s="229"/>
      <c r="J40" s="228" t="s">
        <v>250</v>
      </c>
      <c r="K40" s="3"/>
      <c r="L40" s="3"/>
    </row>
  </sheetData>
  <sheetProtection sheet="1"/>
  <mergeCells count="32">
    <mergeCell ref="A9:B9"/>
    <mergeCell ref="A24:B27"/>
    <mergeCell ref="C39:D39"/>
    <mergeCell ref="C28:D28"/>
    <mergeCell ref="C29:D29"/>
    <mergeCell ref="C36:D36"/>
    <mergeCell ref="C30:D30"/>
    <mergeCell ref="C38:D38"/>
    <mergeCell ref="C32:D32"/>
    <mergeCell ref="C33:D33"/>
    <mergeCell ref="C34:D34"/>
    <mergeCell ref="C35:D35"/>
    <mergeCell ref="C37:D37"/>
    <mergeCell ref="C31:D31"/>
    <mergeCell ref="A28:B28"/>
    <mergeCell ref="C24:G24"/>
    <mergeCell ref="A3:J3"/>
    <mergeCell ref="C6:C8"/>
    <mergeCell ref="D6:F6"/>
    <mergeCell ref="G6:J6"/>
    <mergeCell ref="J7:J8"/>
    <mergeCell ref="H7:H8"/>
    <mergeCell ref="I7:I8"/>
    <mergeCell ref="G7:G8"/>
    <mergeCell ref="A6:B8"/>
    <mergeCell ref="E7:E8"/>
    <mergeCell ref="H24:J24"/>
    <mergeCell ref="H25:H27"/>
    <mergeCell ref="C25:D27"/>
    <mergeCell ref="F26:G26"/>
    <mergeCell ref="J26:J27"/>
    <mergeCell ref="I26:I27"/>
  </mergeCells>
  <phoneticPr fontId="20"/>
  <conditionalFormatting sqref="A10:J20 A9 C9:J9">
    <cfRule type="expression" dxfId="9" priority="2">
      <formula>MOD(ROW(),2)=0</formula>
    </cfRule>
  </conditionalFormatting>
  <conditionalFormatting sqref="A29:J39 A28 C28:J28">
    <cfRule type="expression" dxfId="8"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J45"/>
  <sheetViews>
    <sheetView view="pageBreakPreview" zoomScaleNormal="100" zoomScaleSheetLayoutView="100" workbookViewId="0">
      <selection activeCell="L22" sqref="L22"/>
    </sheetView>
  </sheetViews>
  <sheetFormatPr defaultRowHeight="18" customHeight="1" x14ac:dyDescent="0.15"/>
  <cols>
    <col min="1" max="1" width="2.140625" style="7" customWidth="1"/>
    <col min="2" max="2" width="15.7109375" style="7" customWidth="1"/>
    <col min="3" max="4" width="9" style="7" customWidth="1"/>
    <col min="5" max="5" width="6.28515625" style="7" customWidth="1"/>
    <col min="6" max="6" width="7.140625" style="7" customWidth="1"/>
    <col min="7" max="9" width="6.28515625" style="7" customWidth="1"/>
    <col min="10" max="10" width="6.7109375" style="7" customWidth="1"/>
    <col min="11" max="14" width="7.140625" style="7" customWidth="1"/>
    <col min="15" max="20" width="8.28515625" style="7" customWidth="1"/>
    <col min="21" max="21" width="4.140625" style="7" customWidth="1"/>
    <col min="22" max="22" width="4.140625" style="6" customWidth="1"/>
    <col min="23" max="23" width="7.5703125" style="6" customWidth="1"/>
    <col min="24" max="25" width="8.28515625" style="6" customWidth="1"/>
    <col min="26" max="26" width="4.140625" style="6" customWidth="1"/>
    <col min="27" max="27" width="4.5703125" style="7" customWidth="1"/>
    <col min="28" max="28" width="9.42578125" style="7" customWidth="1"/>
    <col min="29" max="31" width="9.140625" style="7" customWidth="1"/>
    <col min="32" max="16384" width="9.140625" style="7"/>
  </cols>
  <sheetData>
    <row r="1" spans="1:36" ht="15" customHeight="1" thickBot="1" x14ac:dyDescent="0.2">
      <c r="A1" s="11" t="s">
        <v>314</v>
      </c>
      <c r="T1" s="531" t="s">
        <v>186</v>
      </c>
      <c r="U1" s="531"/>
      <c r="V1" s="531"/>
      <c r="W1" s="531"/>
      <c r="X1" s="49"/>
      <c r="Y1" s="49"/>
      <c r="Z1" s="49"/>
      <c r="AB1" s="12"/>
    </row>
    <row r="2" spans="1:36" ht="9" customHeight="1" x14ac:dyDescent="0.15">
      <c r="A2" s="578" t="s">
        <v>160</v>
      </c>
      <c r="B2" s="579"/>
      <c r="C2" s="584" t="s">
        <v>155</v>
      </c>
      <c r="D2" s="585"/>
      <c r="E2" s="212"/>
      <c r="F2" s="212"/>
      <c r="G2" s="212"/>
      <c r="H2" s="212"/>
      <c r="I2" s="212"/>
      <c r="J2" s="212"/>
      <c r="K2" s="212"/>
      <c r="L2" s="212"/>
      <c r="M2" s="213"/>
      <c r="N2" s="213"/>
      <c r="O2" s="213"/>
      <c r="P2" s="213"/>
      <c r="Q2" s="213"/>
      <c r="R2" s="213"/>
      <c r="S2" s="213"/>
      <c r="T2" s="213"/>
      <c r="U2" s="213"/>
      <c r="V2" s="213"/>
      <c r="W2" s="214"/>
      <c r="X2" s="24"/>
      <c r="Y2" s="26"/>
      <c r="Z2" s="26"/>
      <c r="AA2" s="50"/>
    </row>
    <row r="3" spans="1:36" ht="17.25" customHeight="1" x14ac:dyDescent="0.15">
      <c r="A3" s="580"/>
      <c r="B3" s="581"/>
      <c r="C3" s="586"/>
      <c r="D3" s="581"/>
      <c r="E3" s="591" t="s">
        <v>312</v>
      </c>
      <c r="F3" s="592"/>
      <c r="G3" s="592"/>
      <c r="H3" s="592"/>
      <c r="I3" s="592"/>
      <c r="J3" s="592"/>
      <c r="K3" s="592"/>
      <c r="L3" s="592"/>
      <c r="M3" s="616" t="s">
        <v>322</v>
      </c>
      <c r="N3" s="616"/>
      <c r="O3" s="616"/>
      <c r="P3" s="616"/>
      <c r="Q3" s="616"/>
      <c r="R3" s="616"/>
      <c r="S3" s="616"/>
      <c r="T3" s="616"/>
      <c r="U3" s="616"/>
      <c r="V3" s="616"/>
      <c r="W3" s="617"/>
      <c r="X3" s="24"/>
      <c r="Y3" s="27"/>
      <c r="Z3" s="27"/>
      <c r="AA3" s="50"/>
      <c r="AC3" s="573"/>
      <c r="AD3" s="574"/>
      <c r="AE3" s="573"/>
      <c r="AF3" s="574"/>
      <c r="AG3" s="573"/>
      <c r="AH3" s="574"/>
      <c r="AI3" s="574"/>
      <c r="AJ3" s="50"/>
    </row>
    <row r="4" spans="1:36" ht="59.25" customHeight="1" x14ac:dyDescent="0.15">
      <c r="A4" s="582"/>
      <c r="B4" s="583"/>
      <c r="C4" s="587"/>
      <c r="D4" s="583"/>
      <c r="E4" s="216" t="s">
        <v>130</v>
      </c>
      <c r="F4" s="217" t="s">
        <v>131</v>
      </c>
      <c r="G4" s="218" t="s">
        <v>132</v>
      </c>
      <c r="H4" s="217" t="s">
        <v>133</v>
      </c>
      <c r="I4" s="218" t="s">
        <v>134</v>
      </c>
      <c r="J4" s="217" t="s">
        <v>135</v>
      </c>
      <c r="K4" s="218" t="s">
        <v>136</v>
      </c>
      <c r="L4" s="218" t="s">
        <v>137</v>
      </c>
      <c r="M4" s="594" t="s">
        <v>138</v>
      </c>
      <c r="N4" s="594"/>
      <c r="O4" s="594" t="s">
        <v>139</v>
      </c>
      <c r="P4" s="594"/>
      <c r="Q4" s="593" t="s">
        <v>140</v>
      </c>
      <c r="R4" s="593"/>
      <c r="S4" s="594" t="s">
        <v>141</v>
      </c>
      <c r="T4" s="594"/>
      <c r="U4" s="594"/>
      <c r="V4" s="618" t="s">
        <v>142</v>
      </c>
      <c r="W4" s="619"/>
      <c r="X4" s="24"/>
      <c r="Y4" s="27"/>
      <c r="Z4" s="27"/>
      <c r="AA4" s="50"/>
      <c r="AC4" s="573"/>
      <c r="AD4" s="574"/>
      <c r="AE4" s="573"/>
      <c r="AF4" s="574"/>
      <c r="AG4" s="573"/>
      <c r="AH4" s="574"/>
      <c r="AI4" s="574"/>
      <c r="AJ4" s="50"/>
    </row>
    <row r="5" spans="1:36" ht="15.95" customHeight="1" x14ac:dyDescent="0.15">
      <c r="A5" s="83" t="s">
        <v>255</v>
      </c>
      <c r="B5" s="84"/>
      <c r="C5" s="124">
        <v>3243</v>
      </c>
      <c r="D5" s="125"/>
      <c r="E5" s="115">
        <v>260</v>
      </c>
      <c r="F5" s="115">
        <v>46</v>
      </c>
      <c r="G5" s="115">
        <v>106</v>
      </c>
      <c r="H5" s="115">
        <v>112</v>
      </c>
      <c r="I5" s="115">
        <v>140</v>
      </c>
      <c r="J5" s="115">
        <v>15</v>
      </c>
      <c r="K5" s="115">
        <v>323</v>
      </c>
      <c r="L5" s="115">
        <v>335</v>
      </c>
      <c r="M5" s="588">
        <v>769</v>
      </c>
      <c r="N5" s="588"/>
      <c r="O5" s="588">
        <v>287</v>
      </c>
      <c r="P5" s="588"/>
      <c r="Q5" s="588">
        <v>55</v>
      </c>
      <c r="R5" s="588"/>
      <c r="S5" s="615">
        <v>234</v>
      </c>
      <c r="T5" s="615"/>
      <c r="U5" s="615"/>
      <c r="V5" s="215"/>
      <c r="W5" s="209">
        <v>561</v>
      </c>
      <c r="X5" s="32"/>
      <c r="Y5" s="28"/>
      <c r="Z5" s="28"/>
      <c r="AA5" s="50"/>
      <c r="AC5" s="30"/>
      <c r="AD5" s="30"/>
      <c r="AE5" s="30"/>
      <c r="AF5" s="30"/>
      <c r="AG5" s="30"/>
      <c r="AH5" s="30"/>
      <c r="AI5" s="30"/>
      <c r="AJ5" s="50"/>
    </row>
    <row r="6" spans="1:36" ht="15.95" customHeight="1" x14ac:dyDescent="0.15">
      <c r="A6" s="85"/>
      <c r="B6" s="310">
        <v>20</v>
      </c>
      <c r="C6" s="124">
        <v>2801</v>
      </c>
      <c r="D6" s="125"/>
      <c r="E6" s="125">
        <v>160</v>
      </c>
      <c r="F6" s="125">
        <v>43</v>
      </c>
      <c r="G6" s="125">
        <v>77</v>
      </c>
      <c r="H6" s="125">
        <v>95</v>
      </c>
      <c r="I6" s="125">
        <v>100</v>
      </c>
      <c r="J6" s="125">
        <v>12</v>
      </c>
      <c r="K6" s="125">
        <v>283</v>
      </c>
      <c r="L6" s="125">
        <v>122</v>
      </c>
      <c r="M6" s="589">
        <v>690</v>
      </c>
      <c r="N6" s="589"/>
      <c r="O6" s="589">
        <v>262</v>
      </c>
      <c r="P6" s="589"/>
      <c r="Q6" s="589">
        <v>65</v>
      </c>
      <c r="R6" s="589"/>
      <c r="S6" s="576">
        <v>215</v>
      </c>
      <c r="T6" s="576"/>
      <c r="U6" s="576"/>
      <c r="V6" s="125"/>
      <c r="W6" s="209">
        <v>677</v>
      </c>
      <c r="X6" s="32"/>
      <c r="Y6" s="28"/>
      <c r="Z6" s="28"/>
      <c r="AA6" s="50"/>
      <c r="AC6" s="30"/>
      <c r="AD6" s="30"/>
      <c r="AE6" s="30"/>
      <c r="AF6" s="30"/>
      <c r="AG6" s="30"/>
      <c r="AH6" s="30"/>
      <c r="AI6" s="30"/>
      <c r="AJ6" s="50"/>
    </row>
    <row r="7" spans="1:36" ht="15.95" customHeight="1" x14ac:dyDescent="0.15">
      <c r="A7" s="85"/>
      <c r="B7" s="311">
        <v>25</v>
      </c>
      <c r="C7" s="124">
        <v>2616</v>
      </c>
      <c r="D7" s="125"/>
      <c r="E7" s="125">
        <v>131</v>
      </c>
      <c r="F7" s="125">
        <v>34</v>
      </c>
      <c r="G7" s="125">
        <v>53</v>
      </c>
      <c r="H7" s="125">
        <v>73</v>
      </c>
      <c r="I7" s="125">
        <v>73</v>
      </c>
      <c r="J7" s="125">
        <v>22</v>
      </c>
      <c r="K7" s="125">
        <v>256</v>
      </c>
      <c r="L7" s="125">
        <v>187</v>
      </c>
      <c r="M7" s="576">
        <v>552</v>
      </c>
      <c r="N7" s="576"/>
      <c r="O7" s="576">
        <v>255</v>
      </c>
      <c r="P7" s="576"/>
      <c r="Q7" s="576">
        <v>75</v>
      </c>
      <c r="R7" s="576"/>
      <c r="S7" s="576">
        <v>262</v>
      </c>
      <c r="T7" s="576"/>
      <c r="U7" s="576"/>
      <c r="V7" s="125"/>
      <c r="W7" s="209">
        <v>643</v>
      </c>
      <c r="X7" s="32"/>
      <c r="Y7" s="28"/>
      <c r="Z7" s="28"/>
      <c r="AA7" s="50"/>
      <c r="AC7" s="29"/>
      <c r="AD7" s="29"/>
      <c r="AE7" s="29"/>
      <c r="AF7" s="29"/>
      <c r="AG7" s="29"/>
      <c r="AH7" s="29"/>
      <c r="AI7" s="29"/>
      <c r="AJ7" s="50"/>
    </row>
    <row r="8" spans="1:36" ht="15.95" customHeight="1" x14ac:dyDescent="0.15">
      <c r="A8" s="109"/>
      <c r="B8" s="312">
        <v>30</v>
      </c>
      <c r="C8" s="127">
        <v>2733</v>
      </c>
      <c r="D8" s="128"/>
      <c r="E8" s="128">
        <v>110</v>
      </c>
      <c r="F8" s="128">
        <v>21</v>
      </c>
      <c r="G8" s="128">
        <v>34</v>
      </c>
      <c r="H8" s="128">
        <v>61</v>
      </c>
      <c r="I8" s="128">
        <v>64</v>
      </c>
      <c r="J8" s="128">
        <v>25</v>
      </c>
      <c r="K8" s="128">
        <v>267</v>
      </c>
      <c r="L8" s="128">
        <v>152</v>
      </c>
      <c r="M8" s="577">
        <v>665</v>
      </c>
      <c r="N8" s="577"/>
      <c r="O8" s="577">
        <v>261</v>
      </c>
      <c r="P8" s="577"/>
      <c r="Q8" s="577">
        <v>47</v>
      </c>
      <c r="R8" s="577"/>
      <c r="S8" s="577">
        <v>309</v>
      </c>
      <c r="T8" s="577"/>
      <c r="U8" s="577"/>
      <c r="V8" s="128"/>
      <c r="W8" s="206">
        <v>717</v>
      </c>
      <c r="X8" s="32"/>
      <c r="Y8" s="28"/>
      <c r="Z8" s="28"/>
      <c r="AA8" s="95"/>
      <c r="AC8" s="29"/>
      <c r="AD8" s="29"/>
      <c r="AE8" s="29"/>
      <c r="AF8" s="29"/>
      <c r="AG8" s="29"/>
      <c r="AH8" s="29"/>
      <c r="AI8" s="29"/>
      <c r="AJ8" s="95"/>
    </row>
    <row r="9" spans="1:36" ht="10.5" customHeight="1" x14ac:dyDescent="0.15">
      <c r="A9" s="110"/>
      <c r="B9" s="111"/>
      <c r="C9" s="129"/>
      <c r="D9" s="130"/>
      <c r="E9" s="131"/>
      <c r="F9" s="131"/>
      <c r="G9" s="131"/>
      <c r="H9" s="131"/>
      <c r="I9" s="131"/>
      <c r="J9" s="131"/>
      <c r="K9" s="131"/>
      <c r="L9" s="131"/>
      <c r="M9" s="590"/>
      <c r="N9" s="590"/>
      <c r="O9" s="130"/>
      <c r="P9" s="130"/>
      <c r="Q9" s="590"/>
      <c r="R9" s="590"/>
      <c r="S9" s="577"/>
      <c r="T9" s="577"/>
      <c r="U9" s="577"/>
      <c r="V9" s="130"/>
      <c r="W9" s="132"/>
      <c r="X9" s="33"/>
      <c r="Y9" s="31"/>
      <c r="Z9" s="31"/>
      <c r="AA9" s="95"/>
      <c r="AC9" s="94"/>
      <c r="AD9" s="94"/>
      <c r="AE9" s="94"/>
      <c r="AF9" s="94"/>
      <c r="AG9" s="94"/>
      <c r="AH9" s="94"/>
      <c r="AI9" s="94"/>
      <c r="AJ9" s="95"/>
    </row>
    <row r="10" spans="1:36" ht="18" customHeight="1" x14ac:dyDescent="0.15">
      <c r="A10" s="177"/>
      <c r="B10" s="199" t="s">
        <v>252</v>
      </c>
      <c r="C10" s="127">
        <v>119</v>
      </c>
      <c r="D10" s="128"/>
      <c r="E10" s="120">
        <v>1</v>
      </c>
      <c r="F10" s="120">
        <v>0</v>
      </c>
      <c r="G10" s="120">
        <v>1</v>
      </c>
      <c r="H10" s="120">
        <v>25</v>
      </c>
      <c r="I10" s="120">
        <v>1</v>
      </c>
      <c r="J10" s="120">
        <v>3</v>
      </c>
      <c r="K10" s="120">
        <v>15</v>
      </c>
      <c r="L10" s="120">
        <v>4</v>
      </c>
      <c r="M10" s="576">
        <v>37</v>
      </c>
      <c r="N10" s="576"/>
      <c r="O10" s="576">
        <v>11</v>
      </c>
      <c r="P10" s="576"/>
      <c r="Q10" s="576">
        <v>1</v>
      </c>
      <c r="R10" s="576"/>
      <c r="S10" s="576">
        <v>16</v>
      </c>
      <c r="T10" s="576"/>
      <c r="U10" s="576"/>
      <c r="V10" s="576">
        <v>4</v>
      </c>
      <c r="W10" s="634"/>
      <c r="X10" s="32"/>
      <c r="Y10" s="28"/>
      <c r="Z10" s="28"/>
      <c r="AA10" s="95"/>
      <c r="AC10" s="94"/>
      <c r="AD10" s="94"/>
      <c r="AE10" s="94"/>
      <c r="AF10" s="94"/>
      <c r="AG10" s="94"/>
      <c r="AH10" s="94"/>
      <c r="AI10" s="94"/>
      <c r="AJ10" s="95"/>
    </row>
    <row r="11" spans="1:36" ht="15.95" customHeight="1" x14ac:dyDescent="0.15">
      <c r="A11" s="177"/>
      <c r="B11" s="199" t="s">
        <v>121</v>
      </c>
      <c r="C11" s="127">
        <v>64</v>
      </c>
      <c r="D11" s="128"/>
      <c r="E11" s="128">
        <v>0</v>
      </c>
      <c r="F11" s="128">
        <v>0</v>
      </c>
      <c r="G11" s="128">
        <v>0</v>
      </c>
      <c r="H11" s="128">
        <v>1</v>
      </c>
      <c r="I11" s="128">
        <v>0</v>
      </c>
      <c r="J11" s="128">
        <v>0</v>
      </c>
      <c r="K11" s="128">
        <v>44</v>
      </c>
      <c r="L11" s="128">
        <v>0</v>
      </c>
      <c r="M11" s="576">
        <v>9</v>
      </c>
      <c r="N11" s="576"/>
      <c r="O11" s="576">
        <v>5</v>
      </c>
      <c r="P11" s="576"/>
      <c r="Q11" s="576">
        <v>0</v>
      </c>
      <c r="R11" s="576"/>
      <c r="S11" s="576">
        <v>0</v>
      </c>
      <c r="T11" s="576"/>
      <c r="U11" s="576"/>
      <c r="V11" s="576">
        <v>5</v>
      </c>
      <c r="W11" s="634"/>
      <c r="X11" s="32"/>
      <c r="Y11" s="28"/>
      <c r="Z11" s="28"/>
      <c r="AA11" s="95"/>
      <c r="AC11" s="29"/>
      <c r="AD11" s="29"/>
      <c r="AE11" s="29"/>
      <c r="AF11" s="29"/>
      <c r="AG11" s="29"/>
      <c r="AH11" s="29"/>
      <c r="AI11" s="29"/>
      <c r="AJ11" s="95"/>
    </row>
    <row r="12" spans="1:36" ht="15.95" customHeight="1" x14ac:dyDescent="0.15">
      <c r="A12" s="177"/>
      <c r="B12" s="199" t="s">
        <v>240</v>
      </c>
      <c r="C12" s="127">
        <v>221</v>
      </c>
      <c r="D12" s="128"/>
      <c r="E12" s="128">
        <v>2</v>
      </c>
      <c r="F12" s="128">
        <v>3</v>
      </c>
      <c r="G12" s="128">
        <v>2</v>
      </c>
      <c r="H12" s="128">
        <v>15</v>
      </c>
      <c r="I12" s="128">
        <v>1</v>
      </c>
      <c r="J12" s="128">
        <v>1</v>
      </c>
      <c r="K12" s="128">
        <v>7</v>
      </c>
      <c r="L12" s="128">
        <v>26</v>
      </c>
      <c r="M12" s="576">
        <v>60</v>
      </c>
      <c r="N12" s="576"/>
      <c r="O12" s="576">
        <v>56</v>
      </c>
      <c r="P12" s="576"/>
      <c r="Q12" s="576">
        <v>2</v>
      </c>
      <c r="R12" s="576"/>
      <c r="S12" s="576">
        <v>9</v>
      </c>
      <c r="T12" s="576"/>
      <c r="U12" s="576"/>
      <c r="V12" s="576">
        <v>37</v>
      </c>
      <c r="W12" s="634"/>
      <c r="X12" s="32"/>
      <c r="Y12" s="28"/>
      <c r="Z12" s="28"/>
      <c r="AA12" s="95"/>
      <c r="AC12" s="29"/>
      <c r="AD12" s="29"/>
      <c r="AE12" s="29"/>
      <c r="AF12" s="29"/>
      <c r="AG12" s="29"/>
      <c r="AH12" s="29"/>
      <c r="AI12" s="29"/>
      <c r="AJ12" s="95"/>
    </row>
    <row r="13" spans="1:36" ht="15.95" customHeight="1" x14ac:dyDescent="0.15">
      <c r="A13" s="177"/>
      <c r="B13" s="199" t="s">
        <v>241</v>
      </c>
      <c r="C13" s="127">
        <v>41</v>
      </c>
      <c r="D13" s="128"/>
      <c r="E13" s="128">
        <v>1</v>
      </c>
      <c r="F13" s="128">
        <v>0</v>
      </c>
      <c r="G13" s="128">
        <v>1</v>
      </c>
      <c r="H13" s="128">
        <v>3</v>
      </c>
      <c r="I13" s="128">
        <v>1</v>
      </c>
      <c r="J13" s="128">
        <v>1</v>
      </c>
      <c r="K13" s="128">
        <v>14</v>
      </c>
      <c r="L13" s="128">
        <v>1</v>
      </c>
      <c r="M13" s="576">
        <v>6</v>
      </c>
      <c r="N13" s="576"/>
      <c r="O13" s="576">
        <v>11</v>
      </c>
      <c r="P13" s="576"/>
      <c r="Q13" s="576">
        <v>0</v>
      </c>
      <c r="R13" s="576"/>
      <c r="S13" s="576">
        <v>1</v>
      </c>
      <c r="T13" s="576"/>
      <c r="U13" s="576"/>
      <c r="V13" s="576">
        <v>1</v>
      </c>
      <c r="W13" s="634"/>
      <c r="X13" s="32"/>
      <c r="Y13" s="28"/>
      <c r="Z13" s="28"/>
      <c r="AA13" s="95"/>
      <c r="AC13" s="29"/>
      <c r="AD13" s="29"/>
      <c r="AE13" s="29"/>
      <c r="AF13" s="29"/>
      <c r="AG13" s="29"/>
      <c r="AH13" s="29"/>
      <c r="AI13" s="29"/>
      <c r="AJ13" s="95"/>
    </row>
    <row r="14" spans="1:36" ht="15.95" customHeight="1" x14ac:dyDescent="0.15">
      <c r="A14" s="177"/>
      <c r="B14" s="199" t="s">
        <v>242</v>
      </c>
      <c r="C14" s="127">
        <v>83</v>
      </c>
      <c r="D14" s="128"/>
      <c r="E14" s="128">
        <v>14</v>
      </c>
      <c r="F14" s="128">
        <v>4</v>
      </c>
      <c r="G14" s="128">
        <v>1</v>
      </c>
      <c r="H14" s="128">
        <v>0</v>
      </c>
      <c r="I14" s="128">
        <v>0</v>
      </c>
      <c r="J14" s="128">
        <v>1</v>
      </c>
      <c r="K14" s="128">
        <v>17</v>
      </c>
      <c r="L14" s="128">
        <v>2</v>
      </c>
      <c r="M14" s="576">
        <v>12</v>
      </c>
      <c r="N14" s="576"/>
      <c r="O14" s="576">
        <v>13</v>
      </c>
      <c r="P14" s="576"/>
      <c r="Q14" s="576">
        <v>0</v>
      </c>
      <c r="R14" s="576"/>
      <c r="S14" s="576">
        <v>9</v>
      </c>
      <c r="T14" s="576"/>
      <c r="U14" s="576"/>
      <c r="V14" s="576">
        <v>10</v>
      </c>
      <c r="W14" s="634"/>
      <c r="X14" s="32"/>
      <c r="Y14" s="28"/>
      <c r="Z14" s="28"/>
      <c r="AA14" s="95"/>
      <c r="AC14" s="29"/>
      <c r="AD14" s="29"/>
      <c r="AE14" s="29"/>
      <c r="AF14" s="29"/>
      <c r="AG14" s="29"/>
      <c r="AH14" s="29"/>
      <c r="AI14" s="29"/>
      <c r="AJ14" s="95"/>
    </row>
    <row r="15" spans="1:36" ht="15.95" customHeight="1" x14ac:dyDescent="0.15">
      <c r="A15" s="177"/>
      <c r="B15" s="199" t="s">
        <v>243</v>
      </c>
      <c r="C15" s="127">
        <v>90</v>
      </c>
      <c r="D15" s="133"/>
      <c r="E15" s="133">
        <v>2</v>
      </c>
      <c r="F15" s="133">
        <v>0</v>
      </c>
      <c r="G15" s="133">
        <v>0</v>
      </c>
      <c r="H15" s="133">
        <v>3</v>
      </c>
      <c r="I15" s="133">
        <v>5</v>
      </c>
      <c r="J15" s="133">
        <v>0</v>
      </c>
      <c r="K15" s="133">
        <v>34</v>
      </c>
      <c r="L15" s="133">
        <v>3</v>
      </c>
      <c r="M15" s="575">
        <v>29</v>
      </c>
      <c r="N15" s="575"/>
      <c r="O15" s="575">
        <v>5</v>
      </c>
      <c r="P15" s="575"/>
      <c r="Q15" s="575">
        <v>0</v>
      </c>
      <c r="R15" s="575"/>
      <c r="S15" s="575">
        <v>6</v>
      </c>
      <c r="T15" s="575"/>
      <c r="U15" s="575"/>
      <c r="V15" s="575">
        <v>3</v>
      </c>
      <c r="W15" s="632"/>
      <c r="X15" s="32"/>
      <c r="Y15" s="28"/>
      <c r="Z15" s="28"/>
      <c r="AA15" s="50"/>
      <c r="AC15" s="29"/>
      <c r="AD15" s="29"/>
      <c r="AE15" s="29"/>
      <c r="AF15" s="29"/>
      <c r="AG15" s="29"/>
      <c r="AH15" s="29"/>
      <c r="AI15" s="29"/>
      <c r="AJ15" s="50"/>
    </row>
    <row r="16" spans="1:36" ht="15.95" customHeight="1" x14ac:dyDescent="0.15">
      <c r="A16" s="177"/>
      <c r="B16" s="199" t="s">
        <v>244</v>
      </c>
      <c r="C16" s="127">
        <v>63</v>
      </c>
      <c r="D16" s="133"/>
      <c r="E16" s="133">
        <v>4</v>
      </c>
      <c r="F16" s="133">
        <v>1</v>
      </c>
      <c r="G16" s="133">
        <v>0</v>
      </c>
      <c r="H16" s="133">
        <v>2</v>
      </c>
      <c r="I16" s="133">
        <v>0</v>
      </c>
      <c r="J16" s="133">
        <v>3</v>
      </c>
      <c r="K16" s="133">
        <v>6</v>
      </c>
      <c r="L16" s="133">
        <v>1</v>
      </c>
      <c r="M16" s="575">
        <v>23</v>
      </c>
      <c r="N16" s="575"/>
      <c r="O16" s="575">
        <v>9</v>
      </c>
      <c r="P16" s="575"/>
      <c r="Q16" s="575">
        <v>0</v>
      </c>
      <c r="R16" s="575"/>
      <c r="S16" s="575">
        <v>2</v>
      </c>
      <c r="T16" s="575"/>
      <c r="U16" s="575"/>
      <c r="V16" s="575">
        <v>12</v>
      </c>
      <c r="W16" s="632"/>
      <c r="X16" s="32"/>
      <c r="Y16" s="28"/>
      <c r="Z16" s="28"/>
      <c r="AA16" s="50"/>
      <c r="AC16" s="29"/>
      <c r="AD16" s="29"/>
      <c r="AE16" s="29"/>
      <c r="AF16" s="29"/>
      <c r="AG16" s="29"/>
      <c r="AH16" s="29"/>
      <c r="AI16" s="29"/>
      <c r="AJ16" s="50"/>
    </row>
    <row r="17" spans="1:36" ht="15.95" customHeight="1" x14ac:dyDescent="0.15">
      <c r="A17" s="177"/>
      <c r="B17" s="199" t="s">
        <v>307</v>
      </c>
      <c r="C17" s="127">
        <v>40</v>
      </c>
      <c r="D17" s="133"/>
      <c r="E17" s="133">
        <v>2</v>
      </c>
      <c r="F17" s="133">
        <v>1</v>
      </c>
      <c r="G17" s="133">
        <v>2</v>
      </c>
      <c r="H17" s="133">
        <v>3</v>
      </c>
      <c r="I17" s="133">
        <v>1</v>
      </c>
      <c r="J17" s="133">
        <v>2</v>
      </c>
      <c r="K17" s="133">
        <v>5</v>
      </c>
      <c r="L17" s="133">
        <v>0</v>
      </c>
      <c r="M17" s="575">
        <v>19</v>
      </c>
      <c r="N17" s="575"/>
      <c r="O17" s="575">
        <v>1</v>
      </c>
      <c r="P17" s="575"/>
      <c r="Q17" s="575">
        <v>1</v>
      </c>
      <c r="R17" s="575"/>
      <c r="S17" s="575">
        <v>2</v>
      </c>
      <c r="T17" s="575"/>
      <c r="U17" s="575"/>
      <c r="V17" s="575">
        <v>1</v>
      </c>
      <c r="W17" s="632"/>
      <c r="X17" s="32"/>
      <c r="Y17" s="28"/>
      <c r="Z17" s="28"/>
      <c r="AA17" s="50"/>
      <c r="AC17" s="29"/>
      <c r="AD17" s="29"/>
      <c r="AE17" s="29"/>
      <c r="AF17" s="29"/>
      <c r="AG17" s="29"/>
      <c r="AH17" s="29"/>
      <c r="AI17" s="29"/>
      <c r="AJ17" s="50"/>
    </row>
    <row r="18" spans="1:36" ht="15.95" customHeight="1" x14ac:dyDescent="0.15">
      <c r="A18" s="177"/>
      <c r="B18" s="199" t="s">
        <v>308</v>
      </c>
      <c r="C18" s="127">
        <v>337</v>
      </c>
      <c r="D18" s="133"/>
      <c r="E18" s="133">
        <v>27</v>
      </c>
      <c r="F18" s="133">
        <v>1</v>
      </c>
      <c r="G18" s="133">
        <v>1</v>
      </c>
      <c r="H18" s="133">
        <v>3</v>
      </c>
      <c r="I18" s="133">
        <v>21</v>
      </c>
      <c r="J18" s="133">
        <v>0</v>
      </c>
      <c r="K18" s="133">
        <v>11</v>
      </c>
      <c r="L18" s="133">
        <v>2</v>
      </c>
      <c r="M18" s="575">
        <v>17</v>
      </c>
      <c r="N18" s="575"/>
      <c r="O18" s="575">
        <v>27</v>
      </c>
      <c r="P18" s="575"/>
      <c r="Q18" s="575">
        <v>8</v>
      </c>
      <c r="R18" s="575"/>
      <c r="S18" s="575">
        <v>18</v>
      </c>
      <c r="T18" s="575"/>
      <c r="U18" s="575"/>
      <c r="V18" s="575">
        <v>201</v>
      </c>
      <c r="W18" s="632"/>
      <c r="X18" s="32"/>
      <c r="Y18" s="28"/>
      <c r="Z18" s="28"/>
      <c r="AA18" s="50"/>
      <c r="AC18" s="29"/>
      <c r="AD18" s="29"/>
      <c r="AE18" s="29"/>
      <c r="AF18" s="29"/>
      <c r="AG18" s="29"/>
      <c r="AH18" s="29"/>
      <c r="AI18" s="29"/>
      <c r="AJ18" s="50"/>
    </row>
    <row r="19" spans="1:36" ht="15.95" customHeight="1" x14ac:dyDescent="0.15">
      <c r="A19" s="177"/>
      <c r="B19" s="199" t="s">
        <v>309</v>
      </c>
      <c r="C19" s="127">
        <v>438</v>
      </c>
      <c r="D19" s="133"/>
      <c r="E19" s="133">
        <v>30</v>
      </c>
      <c r="F19" s="133">
        <v>0</v>
      </c>
      <c r="G19" s="133">
        <v>6</v>
      </c>
      <c r="H19" s="133">
        <v>0</v>
      </c>
      <c r="I19" s="133">
        <v>1</v>
      </c>
      <c r="J19" s="133">
        <v>5</v>
      </c>
      <c r="K19" s="133">
        <v>4</v>
      </c>
      <c r="L19" s="133">
        <v>25</v>
      </c>
      <c r="M19" s="575">
        <v>138</v>
      </c>
      <c r="N19" s="575"/>
      <c r="O19" s="575">
        <v>14</v>
      </c>
      <c r="P19" s="575"/>
      <c r="Q19" s="575">
        <v>16</v>
      </c>
      <c r="R19" s="575"/>
      <c r="S19" s="575">
        <v>132</v>
      </c>
      <c r="T19" s="575"/>
      <c r="U19" s="575"/>
      <c r="V19" s="575">
        <v>67</v>
      </c>
      <c r="W19" s="632"/>
      <c r="X19" s="32"/>
      <c r="Y19" s="28"/>
      <c r="Z19" s="28"/>
      <c r="AA19" s="50"/>
      <c r="AC19" s="29"/>
      <c r="AD19" s="29"/>
      <c r="AE19" s="29"/>
      <c r="AF19" s="29"/>
      <c r="AG19" s="29"/>
      <c r="AH19" s="29"/>
      <c r="AI19" s="29"/>
      <c r="AJ19" s="50"/>
    </row>
    <row r="20" spans="1:36" ht="15.95" customHeight="1" thickBot="1" x14ac:dyDescent="0.2">
      <c r="A20" s="177"/>
      <c r="B20" s="199" t="s">
        <v>310</v>
      </c>
      <c r="C20" s="134">
        <v>129</v>
      </c>
      <c r="D20" s="135"/>
      <c r="E20" s="135">
        <v>2</v>
      </c>
      <c r="F20" s="135">
        <v>3</v>
      </c>
      <c r="G20" s="135">
        <v>1</v>
      </c>
      <c r="H20" s="135">
        <v>2</v>
      </c>
      <c r="I20" s="135">
        <v>4</v>
      </c>
      <c r="J20" s="135">
        <v>0</v>
      </c>
      <c r="K20" s="135">
        <v>22</v>
      </c>
      <c r="L20" s="135">
        <v>12</v>
      </c>
      <c r="M20" s="604">
        <v>11</v>
      </c>
      <c r="N20" s="604"/>
      <c r="O20" s="604">
        <v>2</v>
      </c>
      <c r="P20" s="604"/>
      <c r="Q20" s="604">
        <v>1</v>
      </c>
      <c r="R20" s="604"/>
      <c r="S20" s="604">
        <v>5</v>
      </c>
      <c r="T20" s="604"/>
      <c r="U20" s="604"/>
      <c r="V20" s="604">
        <v>64</v>
      </c>
      <c r="W20" s="633"/>
      <c r="X20" s="32"/>
      <c r="Y20" s="28"/>
      <c r="Z20" s="28"/>
      <c r="AA20" s="50"/>
      <c r="AC20" s="29"/>
      <c r="AD20" s="29"/>
      <c r="AE20" s="29"/>
      <c r="AF20" s="29"/>
      <c r="AG20" s="29"/>
      <c r="AH20" s="29"/>
      <c r="AI20" s="29"/>
      <c r="AJ20" s="50"/>
    </row>
    <row r="21" spans="1:36" ht="14.25" customHeight="1" x14ac:dyDescent="0.15">
      <c r="A21" s="25" t="s">
        <v>260</v>
      </c>
      <c r="B21" s="25"/>
      <c r="C21" s="25"/>
      <c r="D21" s="25"/>
      <c r="E21" s="25"/>
      <c r="F21" s="25"/>
      <c r="G21" s="25"/>
      <c r="H21" s="25"/>
      <c r="I21" s="25"/>
      <c r="J21" s="25"/>
      <c r="K21" s="25"/>
      <c r="L21" s="25"/>
      <c r="M21" s="41"/>
      <c r="O21"/>
      <c r="P21"/>
      <c r="Q21"/>
      <c r="R21" s="291"/>
      <c r="S21"/>
      <c r="T21"/>
      <c r="U21"/>
      <c r="V21" s="41"/>
      <c r="W21" s="42" t="s">
        <v>353</v>
      </c>
      <c r="X21" s="50"/>
      <c r="Y21" s="50"/>
      <c r="Z21" s="50"/>
      <c r="AA21" s="50"/>
      <c r="AB21" s="50"/>
    </row>
    <row r="22" spans="1:36" ht="14.25" customHeight="1" x14ac:dyDescent="0.15">
      <c r="A22" s="63" t="s">
        <v>259</v>
      </c>
      <c r="B22" s="50"/>
      <c r="C22" s="50"/>
      <c r="D22" s="50"/>
      <c r="E22" s="50"/>
      <c r="F22" s="50"/>
      <c r="G22" s="50"/>
      <c r="H22" s="50"/>
      <c r="I22" s="50"/>
      <c r="J22" s="50"/>
      <c r="K22" s="50"/>
      <c r="L22" s="50"/>
      <c r="M22" s="50"/>
      <c r="N22" s="50"/>
      <c r="O22" s="50"/>
      <c r="P22" s="50"/>
      <c r="Q22" s="50"/>
      <c r="R22" s="50"/>
      <c r="S22" s="50"/>
      <c r="T22" s="50"/>
      <c r="U22" s="50"/>
      <c r="V22" s="50"/>
      <c r="W22" s="49"/>
      <c r="X22" s="50"/>
      <c r="Y22" s="50"/>
      <c r="Z22" s="50"/>
      <c r="AA22" s="50"/>
      <c r="AB22" s="50"/>
    </row>
    <row r="23" spans="1:36" ht="14.25" customHeight="1" x14ac:dyDescent="0.15">
      <c r="A23" s="23"/>
      <c r="R23" s="50"/>
      <c r="S23" s="50"/>
      <c r="T23" s="50"/>
      <c r="U23" s="50"/>
      <c r="V23" s="50"/>
      <c r="W23" s="50"/>
      <c r="X23" s="50"/>
      <c r="Y23" s="50"/>
      <c r="Z23" s="50"/>
      <c r="AA23" s="50"/>
      <c r="AB23" s="50"/>
    </row>
    <row r="24" spans="1:36" ht="14.25" customHeight="1" x14ac:dyDescent="0.15">
      <c r="A24" s="23"/>
      <c r="R24" s="19"/>
      <c r="S24" s="19"/>
      <c r="T24" s="19"/>
      <c r="U24" s="19"/>
      <c r="V24" s="19"/>
      <c r="W24" s="19"/>
      <c r="X24" s="19"/>
      <c r="Y24" s="19"/>
      <c r="Z24" s="19"/>
      <c r="AA24" s="19"/>
      <c r="AB24" s="19"/>
    </row>
    <row r="25" spans="1:36" ht="14.25" customHeight="1" x14ac:dyDescent="0.15">
      <c r="A25" s="7" t="s">
        <v>190</v>
      </c>
      <c r="R25" s="19"/>
      <c r="S25" s="19"/>
      <c r="T25" s="19"/>
      <c r="U25" s="19"/>
      <c r="V25" s="19"/>
      <c r="W25" s="19"/>
      <c r="X25" s="19"/>
      <c r="Y25" s="19"/>
      <c r="Z25" s="19"/>
      <c r="AA25" s="19"/>
      <c r="AB25" s="19"/>
    </row>
    <row r="26" spans="1:36" ht="15" customHeight="1" thickBot="1" x14ac:dyDescent="0.2">
      <c r="A26" s="11" t="s">
        <v>315</v>
      </c>
      <c r="T26" s="43"/>
      <c r="U26" s="43"/>
      <c r="V26" s="43"/>
      <c r="W26" s="43"/>
      <c r="X26" s="154"/>
      <c r="Y26" s="154"/>
      <c r="Z26" s="154"/>
      <c r="AB26" s="12" t="s">
        <v>186</v>
      </c>
    </row>
    <row r="27" spans="1:36" ht="9" customHeight="1" x14ac:dyDescent="0.15">
      <c r="A27" s="578" t="s">
        <v>160</v>
      </c>
      <c r="B27" s="579"/>
      <c r="C27" s="584" t="s">
        <v>155</v>
      </c>
      <c r="D27" s="585"/>
      <c r="E27" s="213"/>
      <c r="F27" s="213"/>
      <c r="G27" s="213"/>
      <c r="H27" s="213"/>
      <c r="I27" s="219"/>
      <c r="J27" s="220"/>
      <c r="K27" s="221"/>
      <c r="L27" s="221"/>
      <c r="M27" s="221"/>
      <c r="N27" s="221"/>
      <c r="O27" s="221"/>
      <c r="P27" s="221"/>
      <c r="Q27" s="221"/>
      <c r="R27" s="221"/>
      <c r="S27" s="221"/>
      <c r="T27" s="221"/>
      <c r="U27" s="221"/>
      <c r="V27" s="221"/>
      <c r="W27" s="221"/>
      <c r="X27" s="213"/>
      <c r="Y27" s="213"/>
      <c r="Z27" s="213"/>
      <c r="AA27" s="213"/>
      <c r="AB27" s="214"/>
    </row>
    <row r="28" spans="1:36" ht="17.25" customHeight="1" x14ac:dyDescent="0.15">
      <c r="A28" s="580"/>
      <c r="B28" s="600"/>
      <c r="C28" s="586"/>
      <c r="D28" s="600"/>
      <c r="E28" s="605" t="s">
        <v>143</v>
      </c>
      <c r="F28" s="612"/>
      <c r="G28" s="605" t="s">
        <v>115</v>
      </c>
      <c r="H28" s="612"/>
      <c r="I28" s="628" t="s">
        <v>226</v>
      </c>
      <c r="J28" s="629"/>
      <c r="K28" s="605" t="s">
        <v>321</v>
      </c>
      <c r="L28" s="606"/>
      <c r="M28" s="606"/>
      <c r="N28" s="606"/>
      <c r="O28" s="606"/>
      <c r="P28" s="606"/>
      <c r="Q28" s="606"/>
      <c r="R28" s="606"/>
      <c r="S28" s="606"/>
      <c r="T28" s="606"/>
      <c r="U28" s="606"/>
      <c r="V28" s="606"/>
      <c r="W28" s="627"/>
      <c r="X28" s="611" t="s">
        <v>313</v>
      </c>
      <c r="Y28" s="612"/>
      <c r="Z28" s="605" t="s">
        <v>144</v>
      </c>
      <c r="AA28" s="606"/>
      <c r="AB28" s="607"/>
    </row>
    <row r="29" spans="1:36" ht="17.25" customHeight="1" x14ac:dyDescent="0.15">
      <c r="A29" s="580"/>
      <c r="B29" s="581"/>
      <c r="C29" s="587"/>
      <c r="D29" s="583"/>
      <c r="E29" s="608"/>
      <c r="F29" s="614"/>
      <c r="G29" s="608"/>
      <c r="H29" s="614"/>
      <c r="I29" s="630"/>
      <c r="J29" s="631"/>
      <c r="K29" s="623" t="s">
        <v>317</v>
      </c>
      <c r="L29" s="624"/>
      <c r="M29" s="623" t="s">
        <v>318</v>
      </c>
      <c r="N29" s="624"/>
      <c r="O29" s="623" t="s">
        <v>319</v>
      </c>
      <c r="P29" s="624"/>
      <c r="Q29" s="625" t="s">
        <v>320</v>
      </c>
      <c r="R29" s="626"/>
      <c r="S29" s="625" t="s">
        <v>145</v>
      </c>
      <c r="T29" s="626"/>
      <c r="U29" s="601" t="s">
        <v>146</v>
      </c>
      <c r="V29" s="602"/>
      <c r="W29" s="603"/>
      <c r="X29" s="613"/>
      <c r="Y29" s="614"/>
      <c r="Z29" s="608"/>
      <c r="AA29" s="609"/>
      <c r="AB29" s="610"/>
    </row>
    <row r="30" spans="1:36" ht="24.95" customHeight="1" x14ac:dyDescent="0.15">
      <c r="A30" s="582"/>
      <c r="B30" s="583"/>
      <c r="C30" s="87" t="s">
        <v>256</v>
      </c>
      <c r="D30" s="87" t="s">
        <v>258</v>
      </c>
      <c r="E30" s="87" t="s">
        <v>316</v>
      </c>
      <c r="F30" s="87" t="s">
        <v>258</v>
      </c>
      <c r="G30" s="87" t="s">
        <v>316</v>
      </c>
      <c r="H30" s="87" t="s">
        <v>258</v>
      </c>
      <c r="I30" s="87" t="s">
        <v>316</v>
      </c>
      <c r="J30" s="87" t="s">
        <v>258</v>
      </c>
      <c r="K30" s="87" t="s">
        <v>316</v>
      </c>
      <c r="L30" s="87" t="s">
        <v>258</v>
      </c>
      <c r="M30" s="87" t="s">
        <v>316</v>
      </c>
      <c r="N30" s="87" t="s">
        <v>258</v>
      </c>
      <c r="O30" s="87" t="s">
        <v>316</v>
      </c>
      <c r="P30" s="87" t="s">
        <v>258</v>
      </c>
      <c r="Q30" s="87" t="s">
        <v>316</v>
      </c>
      <c r="R30" s="87" t="s">
        <v>258</v>
      </c>
      <c r="S30" s="87" t="s">
        <v>316</v>
      </c>
      <c r="T30" s="87" t="s">
        <v>258</v>
      </c>
      <c r="U30" s="597" t="s">
        <v>316</v>
      </c>
      <c r="V30" s="598"/>
      <c r="W30" s="173" t="s">
        <v>311</v>
      </c>
      <c r="X30" s="87" t="s">
        <v>316</v>
      </c>
      <c r="Y30" s="87" t="s">
        <v>258</v>
      </c>
      <c r="Z30" s="595" t="s">
        <v>316</v>
      </c>
      <c r="AA30" s="596" t="s">
        <v>257</v>
      </c>
      <c r="AB30" s="153" t="s">
        <v>258</v>
      </c>
    </row>
    <row r="31" spans="1:36" ht="15.95" customHeight="1" x14ac:dyDescent="0.15">
      <c r="A31" s="621" t="s">
        <v>251</v>
      </c>
      <c r="B31" s="622"/>
      <c r="C31" s="114">
        <v>2616</v>
      </c>
      <c r="D31" s="136">
        <v>2733</v>
      </c>
      <c r="E31" s="115">
        <v>75</v>
      </c>
      <c r="F31" s="115">
        <v>191</v>
      </c>
      <c r="G31" s="115">
        <v>3</v>
      </c>
      <c r="H31" s="115">
        <v>4</v>
      </c>
      <c r="I31" s="115">
        <v>372</v>
      </c>
      <c r="J31" s="115">
        <v>347</v>
      </c>
      <c r="K31" s="115">
        <v>112</v>
      </c>
      <c r="L31" s="115">
        <v>90</v>
      </c>
      <c r="M31" s="115">
        <v>526</v>
      </c>
      <c r="N31" s="115">
        <v>434</v>
      </c>
      <c r="O31" s="115">
        <v>457</v>
      </c>
      <c r="P31" s="115">
        <v>449</v>
      </c>
      <c r="Q31" s="115">
        <v>253</v>
      </c>
      <c r="R31" s="115">
        <v>308</v>
      </c>
      <c r="S31" s="115">
        <v>135</v>
      </c>
      <c r="T31" s="115">
        <v>157</v>
      </c>
      <c r="U31" s="576">
        <v>6</v>
      </c>
      <c r="V31" s="576"/>
      <c r="W31" s="207">
        <v>15</v>
      </c>
      <c r="X31" s="115">
        <v>34</v>
      </c>
      <c r="Y31" s="115">
        <v>21</v>
      </c>
      <c r="Z31" s="599">
        <v>643</v>
      </c>
      <c r="AA31" s="599">
        <v>643</v>
      </c>
      <c r="AB31" s="116">
        <v>717</v>
      </c>
    </row>
    <row r="32" spans="1:36" ht="15.95" customHeight="1" x14ac:dyDescent="0.15">
      <c r="A32" s="200"/>
      <c r="B32" s="201" t="s">
        <v>252</v>
      </c>
      <c r="C32" s="117">
        <v>113</v>
      </c>
      <c r="D32" s="136">
        <v>119</v>
      </c>
      <c r="E32" s="115">
        <v>2</v>
      </c>
      <c r="F32" s="115">
        <v>4</v>
      </c>
      <c r="G32" s="115">
        <v>0</v>
      </c>
      <c r="H32" s="115">
        <v>3</v>
      </c>
      <c r="I32" s="115">
        <v>5</v>
      </c>
      <c r="J32" s="115">
        <v>18</v>
      </c>
      <c r="K32" s="115">
        <v>2</v>
      </c>
      <c r="L32" s="115">
        <v>0</v>
      </c>
      <c r="M32" s="115">
        <v>15</v>
      </c>
      <c r="N32" s="115">
        <v>9</v>
      </c>
      <c r="O32" s="115">
        <v>30</v>
      </c>
      <c r="P32" s="115">
        <v>25</v>
      </c>
      <c r="Q32" s="115">
        <v>25</v>
      </c>
      <c r="R32" s="115">
        <v>25</v>
      </c>
      <c r="S32" s="115">
        <v>28</v>
      </c>
      <c r="T32" s="115">
        <v>26</v>
      </c>
      <c r="U32" s="576">
        <v>2</v>
      </c>
      <c r="V32" s="576"/>
      <c r="W32" s="208">
        <v>5</v>
      </c>
      <c r="X32" s="115">
        <v>2</v>
      </c>
      <c r="Y32" s="115">
        <v>0</v>
      </c>
      <c r="Z32" s="576">
        <v>4</v>
      </c>
      <c r="AA32" s="576">
        <v>4</v>
      </c>
      <c r="AB32" s="118">
        <v>4</v>
      </c>
    </row>
    <row r="33" spans="1:28" ht="15.95" customHeight="1" x14ac:dyDescent="0.15">
      <c r="A33" s="200"/>
      <c r="B33" s="201" t="s">
        <v>121</v>
      </c>
      <c r="C33" s="117">
        <v>46</v>
      </c>
      <c r="D33" s="136">
        <v>64</v>
      </c>
      <c r="E33" s="126">
        <v>0</v>
      </c>
      <c r="F33" s="126">
        <v>0</v>
      </c>
      <c r="G33" s="126">
        <v>0</v>
      </c>
      <c r="H33" s="126">
        <v>0</v>
      </c>
      <c r="I33" s="126">
        <v>6</v>
      </c>
      <c r="J33" s="126">
        <v>4</v>
      </c>
      <c r="K33" s="126">
        <v>1</v>
      </c>
      <c r="L33" s="126">
        <v>0</v>
      </c>
      <c r="M33" s="126">
        <v>3</v>
      </c>
      <c r="N33" s="126">
        <v>3</v>
      </c>
      <c r="O33" s="126">
        <v>7</v>
      </c>
      <c r="P33" s="126">
        <v>8</v>
      </c>
      <c r="Q33" s="126">
        <v>14</v>
      </c>
      <c r="R33" s="126">
        <v>31</v>
      </c>
      <c r="S33" s="126">
        <v>10</v>
      </c>
      <c r="T33" s="126">
        <v>13</v>
      </c>
      <c r="U33" s="576">
        <v>0</v>
      </c>
      <c r="V33" s="576"/>
      <c r="W33" s="208">
        <v>0</v>
      </c>
      <c r="X33" s="126">
        <v>0</v>
      </c>
      <c r="Y33" s="126">
        <v>0</v>
      </c>
      <c r="Z33" s="576">
        <v>5</v>
      </c>
      <c r="AA33" s="576">
        <v>5</v>
      </c>
      <c r="AB33" s="118">
        <v>5</v>
      </c>
    </row>
    <row r="34" spans="1:28" ht="15.95" customHeight="1" x14ac:dyDescent="0.15">
      <c r="A34" s="200"/>
      <c r="B34" s="201" t="s">
        <v>240</v>
      </c>
      <c r="C34" s="117">
        <v>202</v>
      </c>
      <c r="D34" s="136">
        <v>221</v>
      </c>
      <c r="E34" s="115">
        <v>1</v>
      </c>
      <c r="F34" s="115">
        <v>1</v>
      </c>
      <c r="G34" s="115">
        <v>0</v>
      </c>
      <c r="H34" s="115">
        <v>0</v>
      </c>
      <c r="I34" s="115">
        <v>17</v>
      </c>
      <c r="J34" s="115">
        <v>15</v>
      </c>
      <c r="K34" s="115">
        <v>10</v>
      </c>
      <c r="L34" s="115">
        <v>6</v>
      </c>
      <c r="M34" s="115">
        <v>91</v>
      </c>
      <c r="N34" s="115">
        <v>84</v>
      </c>
      <c r="O34" s="115">
        <v>40</v>
      </c>
      <c r="P34" s="115">
        <v>43</v>
      </c>
      <c r="Q34" s="115">
        <v>15</v>
      </c>
      <c r="R34" s="115">
        <v>21</v>
      </c>
      <c r="S34" s="115">
        <v>7</v>
      </c>
      <c r="T34" s="115">
        <v>10</v>
      </c>
      <c r="U34" s="576">
        <v>1</v>
      </c>
      <c r="V34" s="576"/>
      <c r="W34" s="208">
        <v>1</v>
      </c>
      <c r="X34" s="115">
        <v>3</v>
      </c>
      <c r="Y34" s="115">
        <v>3</v>
      </c>
      <c r="Z34" s="576">
        <v>18</v>
      </c>
      <c r="AA34" s="576">
        <v>18</v>
      </c>
      <c r="AB34" s="118">
        <v>37</v>
      </c>
    </row>
    <row r="35" spans="1:28" ht="15.95" customHeight="1" x14ac:dyDescent="0.15">
      <c r="A35" s="202"/>
      <c r="B35" s="199" t="s">
        <v>241</v>
      </c>
      <c r="C35" s="119">
        <v>38</v>
      </c>
      <c r="D35" s="136">
        <v>41</v>
      </c>
      <c r="E35" s="120">
        <v>0</v>
      </c>
      <c r="F35" s="120">
        <v>1</v>
      </c>
      <c r="G35" s="120">
        <v>0</v>
      </c>
      <c r="H35" s="120">
        <v>0</v>
      </c>
      <c r="I35" s="120">
        <v>0</v>
      </c>
      <c r="J35" s="120">
        <v>2</v>
      </c>
      <c r="K35" s="120">
        <v>0</v>
      </c>
      <c r="L35" s="120">
        <v>0</v>
      </c>
      <c r="M35" s="120">
        <v>7</v>
      </c>
      <c r="N35" s="120">
        <v>6</v>
      </c>
      <c r="O35" s="120">
        <v>14</v>
      </c>
      <c r="P35" s="120">
        <v>11</v>
      </c>
      <c r="Q35" s="120">
        <v>11</v>
      </c>
      <c r="R35" s="120">
        <v>17</v>
      </c>
      <c r="S35" s="120">
        <v>5</v>
      </c>
      <c r="T35" s="120">
        <v>3</v>
      </c>
      <c r="U35" s="577">
        <v>0</v>
      </c>
      <c r="V35" s="577"/>
      <c r="W35" s="205">
        <v>0</v>
      </c>
      <c r="X35" s="120">
        <v>0</v>
      </c>
      <c r="Y35" s="120">
        <v>0</v>
      </c>
      <c r="Z35" s="577">
        <v>1</v>
      </c>
      <c r="AA35" s="577">
        <v>1</v>
      </c>
      <c r="AB35" s="121">
        <v>1</v>
      </c>
    </row>
    <row r="36" spans="1:28" ht="15.95" customHeight="1" x14ac:dyDescent="0.15">
      <c r="A36" s="200"/>
      <c r="B36" s="201" t="s">
        <v>242</v>
      </c>
      <c r="C36" s="117">
        <v>92</v>
      </c>
      <c r="D36" s="136">
        <v>83</v>
      </c>
      <c r="E36" s="115">
        <v>0</v>
      </c>
      <c r="F36" s="115">
        <v>1</v>
      </c>
      <c r="G36" s="115">
        <v>3</v>
      </c>
      <c r="H36" s="115">
        <v>0</v>
      </c>
      <c r="I36" s="115">
        <v>25</v>
      </c>
      <c r="J36" s="115">
        <v>13</v>
      </c>
      <c r="K36" s="115">
        <v>2</v>
      </c>
      <c r="L36" s="115">
        <v>4</v>
      </c>
      <c r="M36" s="115">
        <v>13</v>
      </c>
      <c r="N36" s="115">
        <v>16</v>
      </c>
      <c r="O36" s="115">
        <v>14</v>
      </c>
      <c r="P36" s="115">
        <v>12</v>
      </c>
      <c r="Q36" s="115">
        <v>18</v>
      </c>
      <c r="R36" s="115">
        <v>17</v>
      </c>
      <c r="S36" s="115">
        <v>7</v>
      </c>
      <c r="T36" s="115">
        <v>6</v>
      </c>
      <c r="U36" s="576">
        <v>0</v>
      </c>
      <c r="V36" s="576"/>
      <c r="W36" s="208">
        <v>0</v>
      </c>
      <c r="X36" s="115">
        <v>5</v>
      </c>
      <c r="Y36" s="115">
        <v>4</v>
      </c>
      <c r="Z36" s="576">
        <v>5</v>
      </c>
      <c r="AA36" s="576">
        <v>5</v>
      </c>
      <c r="AB36" s="118">
        <v>10</v>
      </c>
    </row>
    <row r="37" spans="1:28" ht="15.95" customHeight="1" x14ac:dyDescent="0.15">
      <c r="A37" s="200"/>
      <c r="B37" s="201" t="s">
        <v>243</v>
      </c>
      <c r="C37" s="117">
        <v>113</v>
      </c>
      <c r="D37" s="136">
        <v>90</v>
      </c>
      <c r="E37" s="115">
        <v>0</v>
      </c>
      <c r="F37" s="115">
        <v>5</v>
      </c>
      <c r="G37" s="115">
        <v>0</v>
      </c>
      <c r="H37" s="115">
        <v>0</v>
      </c>
      <c r="I37" s="115">
        <v>4</v>
      </c>
      <c r="J37" s="115">
        <v>0</v>
      </c>
      <c r="K37" s="115">
        <v>4</v>
      </c>
      <c r="L37" s="115">
        <v>5</v>
      </c>
      <c r="M37" s="115">
        <v>31</v>
      </c>
      <c r="N37" s="115">
        <v>8</v>
      </c>
      <c r="O37" s="115">
        <v>50</v>
      </c>
      <c r="P37" s="115">
        <v>38</v>
      </c>
      <c r="Q37" s="115">
        <v>16</v>
      </c>
      <c r="R37" s="115">
        <v>24</v>
      </c>
      <c r="S37" s="115">
        <v>3</v>
      </c>
      <c r="T37" s="115">
        <v>4</v>
      </c>
      <c r="U37" s="576">
        <v>0</v>
      </c>
      <c r="V37" s="576"/>
      <c r="W37" s="208">
        <v>3</v>
      </c>
      <c r="X37" s="115">
        <v>0</v>
      </c>
      <c r="Y37" s="115">
        <v>0</v>
      </c>
      <c r="Z37" s="576">
        <v>5</v>
      </c>
      <c r="AA37" s="576">
        <v>5</v>
      </c>
      <c r="AB37" s="118">
        <v>3</v>
      </c>
    </row>
    <row r="38" spans="1:28" ht="15.95" customHeight="1" x14ac:dyDescent="0.15">
      <c r="A38" s="200"/>
      <c r="B38" s="201" t="s">
        <v>244</v>
      </c>
      <c r="C38" s="117">
        <v>71</v>
      </c>
      <c r="D38" s="136">
        <v>63</v>
      </c>
      <c r="E38" s="126">
        <v>1</v>
      </c>
      <c r="F38" s="126">
        <v>0</v>
      </c>
      <c r="G38" s="126">
        <v>0</v>
      </c>
      <c r="H38" s="126">
        <v>0</v>
      </c>
      <c r="I38" s="126">
        <v>6</v>
      </c>
      <c r="J38" s="126">
        <v>4</v>
      </c>
      <c r="K38" s="126">
        <v>1</v>
      </c>
      <c r="L38" s="126">
        <v>1</v>
      </c>
      <c r="M38" s="126">
        <v>9</v>
      </c>
      <c r="N38" s="126">
        <v>11</v>
      </c>
      <c r="O38" s="126">
        <v>17</v>
      </c>
      <c r="P38" s="126">
        <v>14</v>
      </c>
      <c r="Q38" s="126">
        <v>19</v>
      </c>
      <c r="R38" s="126">
        <v>16</v>
      </c>
      <c r="S38" s="126">
        <v>3</v>
      </c>
      <c r="T38" s="126">
        <v>4</v>
      </c>
      <c r="U38" s="576">
        <v>0</v>
      </c>
      <c r="V38" s="576"/>
      <c r="W38" s="208">
        <v>0</v>
      </c>
      <c r="X38" s="126">
        <v>1</v>
      </c>
      <c r="Y38" s="126">
        <v>1</v>
      </c>
      <c r="Z38" s="576">
        <v>14</v>
      </c>
      <c r="AA38" s="576">
        <v>14</v>
      </c>
      <c r="AB38" s="118">
        <v>12</v>
      </c>
    </row>
    <row r="39" spans="1:28" ht="15.95" customHeight="1" x14ac:dyDescent="0.15">
      <c r="A39" s="200"/>
      <c r="B39" s="201" t="s">
        <v>307</v>
      </c>
      <c r="C39" s="117">
        <v>46</v>
      </c>
      <c r="D39" s="136">
        <v>40</v>
      </c>
      <c r="E39" s="136">
        <v>2</v>
      </c>
      <c r="F39" s="136">
        <v>3</v>
      </c>
      <c r="G39" s="136">
        <v>0</v>
      </c>
      <c r="H39" s="136">
        <v>0</v>
      </c>
      <c r="I39" s="136">
        <v>10</v>
      </c>
      <c r="J39" s="136">
        <v>7</v>
      </c>
      <c r="K39" s="136">
        <v>1</v>
      </c>
      <c r="L39" s="136">
        <v>0</v>
      </c>
      <c r="M39" s="136">
        <v>5</v>
      </c>
      <c r="N39" s="136">
        <v>7</v>
      </c>
      <c r="O39" s="136">
        <v>11</v>
      </c>
      <c r="P39" s="136">
        <v>5</v>
      </c>
      <c r="Q39" s="136">
        <v>7</v>
      </c>
      <c r="R39" s="136">
        <v>8</v>
      </c>
      <c r="S39" s="136">
        <v>6</v>
      </c>
      <c r="T39" s="136">
        <v>7</v>
      </c>
      <c r="U39" s="615">
        <v>1</v>
      </c>
      <c r="V39" s="615"/>
      <c r="W39" s="210">
        <v>1</v>
      </c>
      <c r="X39" s="136">
        <v>3</v>
      </c>
      <c r="Y39" s="136">
        <v>1</v>
      </c>
      <c r="Z39" s="615">
        <v>1</v>
      </c>
      <c r="AA39" s="615">
        <v>1</v>
      </c>
      <c r="AB39" s="118">
        <v>1</v>
      </c>
    </row>
    <row r="40" spans="1:28" ht="15.95" customHeight="1" x14ac:dyDescent="0.15">
      <c r="A40" s="200"/>
      <c r="B40" s="201" t="s">
        <v>308</v>
      </c>
      <c r="C40" s="117">
        <v>303</v>
      </c>
      <c r="D40" s="136">
        <v>337</v>
      </c>
      <c r="E40" s="126">
        <v>0</v>
      </c>
      <c r="F40" s="126">
        <v>4</v>
      </c>
      <c r="G40" s="126">
        <v>0</v>
      </c>
      <c r="H40" s="126">
        <v>0</v>
      </c>
      <c r="I40" s="126">
        <v>26</v>
      </c>
      <c r="J40" s="126">
        <v>21</v>
      </c>
      <c r="K40" s="126">
        <v>25</v>
      </c>
      <c r="L40" s="126">
        <v>20</v>
      </c>
      <c r="M40" s="126">
        <v>46</v>
      </c>
      <c r="N40" s="126">
        <v>44</v>
      </c>
      <c r="O40" s="126">
        <v>26</v>
      </c>
      <c r="P40" s="126">
        <v>28</v>
      </c>
      <c r="Q40" s="126">
        <v>6</v>
      </c>
      <c r="R40" s="126">
        <v>13</v>
      </c>
      <c r="S40" s="126">
        <v>5</v>
      </c>
      <c r="T40" s="126">
        <v>5</v>
      </c>
      <c r="U40" s="576">
        <v>0</v>
      </c>
      <c r="V40" s="576"/>
      <c r="W40" s="208">
        <v>0</v>
      </c>
      <c r="X40" s="126">
        <v>6</v>
      </c>
      <c r="Y40" s="126">
        <v>1</v>
      </c>
      <c r="Z40" s="576">
        <v>163</v>
      </c>
      <c r="AA40" s="576">
        <v>163</v>
      </c>
      <c r="AB40" s="118">
        <v>201</v>
      </c>
    </row>
    <row r="41" spans="1:28" ht="15.95" customHeight="1" x14ac:dyDescent="0.15">
      <c r="A41" s="200"/>
      <c r="B41" s="201" t="s">
        <v>309</v>
      </c>
      <c r="C41" s="117">
        <v>318</v>
      </c>
      <c r="D41" s="136">
        <v>438</v>
      </c>
      <c r="E41" s="136">
        <v>43</v>
      </c>
      <c r="F41" s="136">
        <v>126</v>
      </c>
      <c r="G41" s="136">
        <v>0</v>
      </c>
      <c r="H41" s="136">
        <v>0</v>
      </c>
      <c r="I41" s="136">
        <v>42</v>
      </c>
      <c r="J41" s="136">
        <v>62</v>
      </c>
      <c r="K41" s="136">
        <v>23</v>
      </c>
      <c r="L41" s="136">
        <v>16</v>
      </c>
      <c r="M41" s="136">
        <v>73</v>
      </c>
      <c r="N41" s="136">
        <v>71</v>
      </c>
      <c r="O41" s="136">
        <v>51</v>
      </c>
      <c r="P41" s="136">
        <v>62</v>
      </c>
      <c r="Q41" s="136">
        <v>10</v>
      </c>
      <c r="R41" s="136">
        <v>23</v>
      </c>
      <c r="S41" s="136">
        <v>8</v>
      </c>
      <c r="T41" s="136">
        <v>10</v>
      </c>
      <c r="U41" s="615">
        <v>0</v>
      </c>
      <c r="V41" s="615"/>
      <c r="W41" s="210">
        <v>1</v>
      </c>
      <c r="X41" s="136">
        <v>2</v>
      </c>
      <c r="Y41" s="136">
        <v>0</v>
      </c>
      <c r="Z41" s="615">
        <v>66</v>
      </c>
      <c r="AA41" s="615">
        <v>66</v>
      </c>
      <c r="AB41" s="118">
        <v>67</v>
      </c>
    </row>
    <row r="42" spans="1:28" ht="15.95" customHeight="1" thickBot="1" x14ac:dyDescent="0.2">
      <c r="A42" s="203"/>
      <c r="B42" s="204" t="s">
        <v>310</v>
      </c>
      <c r="C42" s="122">
        <v>133</v>
      </c>
      <c r="D42" s="138">
        <v>129</v>
      </c>
      <c r="E42" s="138">
        <v>2</v>
      </c>
      <c r="F42" s="138">
        <v>2</v>
      </c>
      <c r="G42" s="138">
        <v>0</v>
      </c>
      <c r="H42" s="138">
        <v>1</v>
      </c>
      <c r="I42" s="138">
        <v>2</v>
      </c>
      <c r="J42" s="138">
        <v>4</v>
      </c>
      <c r="K42" s="138">
        <v>6</v>
      </c>
      <c r="L42" s="138">
        <v>2</v>
      </c>
      <c r="M42" s="138">
        <v>16</v>
      </c>
      <c r="N42" s="138">
        <v>5</v>
      </c>
      <c r="O42" s="138">
        <v>24</v>
      </c>
      <c r="P42" s="138">
        <v>22</v>
      </c>
      <c r="Q42" s="138">
        <v>14</v>
      </c>
      <c r="R42" s="138">
        <v>14</v>
      </c>
      <c r="S42" s="138">
        <v>8</v>
      </c>
      <c r="T42" s="138">
        <v>11</v>
      </c>
      <c r="U42" s="620">
        <v>0</v>
      </c>
      <c r="V42" s="620"/>
      <c r="W42" s="211">
        <v>1</v>
      </c>
      <c r="X42" s="138">
        <v>4</v>
      </c>
      <c r="Y42" s="138">
        <v>3</v>
      </c>
      <c r="Z42" s="620">
        <v>57</v>
      </c>
      <c r="AA42" s="620">
        <v>57</v>
      </c>
      <c r="AB42" s="123">
        <v>64</v>
      </c>
    </row>
    <row r="43" spans="1:28" ht="14.25" customHeight="1" x14ac:dyDescent="0.15">
      <c r="A43" s="113"/>
      <c r="B43" s="113"/>
      <c r="C43" s="113"/>
      <c r="D43" s="113"/>
      <c r="E43" s="113"/>
      <c r="F43" s="113"/>
      <c r="G43" s="113"/>
      <c r="H43" s="113"/>
      <c r="I43" s="137"/>
      <c r="J43" s="113"/>
      <c r="K43" s="113"/>
      <c r="L43" s="113"/>
      <c r="O43" s="113"/>
      <c r="P43" s="113"/>
      <c r="Q43" s="113"/>
      <c r="R43" s="113"/>
      <c r="S43" s="113"/>
      <c r="T43" s="113"/>
      <c r="U43" s="113"/>
      <c r="V43" s="113"/>
      <c r="W43" s="113"/>
      <c r="X43" s="113"/>
      <c r="Y43" s="113"/>
      <c r="Z43" s="82"/>
      <c r="AA43" s="50"/>
      <c r="AB43" s="339" t="s">
        <v>353</v>
      </c>
    </row>
    <row r="44" spans="1:28" ht="14.25" customHeight="1" x14ac:dyDescent="0.15">
      <c r="A44" s="7" t="s">
        <v>191</v>
      </c>
      <c r="P44" s="50"/>
      <c r="Q44" s="66"/>
      <c r="R44" s="66"/>
      <c r="S44" s="66"/>
      <c r="T44" s="66"/>
      <c r="U44" s="66"/>
      <c r="V44" s="66"/>
      <c r="W44" s="66"/>
      <c r="X44" s="66"/>
      <c r="Y44" s="66"/>
      <c r="Z44" s="66"/>
      <c r="AA44" s="50"/>
      <c r="AB44" s="65"/>
    </row>
    <row r="45" spans="1:28" ht="14.25" customHeight="1" x14ac:dyDescent="0.15">
      <c r="A45" s="50" t="s">
        <v>192</v>
      </c>
      <c r="B45" s="50"/>
      <c r="C45" s="50"/>
      <c r="D45" s="50"/>
      <c r="E45" s="50"/>
      <c r="F45" s="50"/>
      <c r="G45" s="50"/>
      <c r="H45" s="50"/>
      <c r="I45" s="50"/>
      <c r="J45" s="50"/>
      <c r="K45" s="50"/>
      <c r="L45" s="50"/>
      <c r="M45" s="50"/>
      <c r="N45" s="50"/>
      <c r="O45" s="50"/>
    </row>
  </sheetData>
  <sheetProtection sheet="1"/>
  <mergeCells count="132">
    <mergeCell ref="V10:W10"/>
    <mergeCell ref="V11:W11"/>
    <mergeCell ref="V12:W12"/>
    <mergeCell ref="V13:W13"/>
    <mergeCell ref="V14:W14"/>
    <mergeCell ref="V15:W15"/>
    <mergeCell ref="V16:W16"/>
    <mergeCell ref="V17:W17"/>
    <mergeCell ref="V18:W18"/>
    <mergeCell ref="A31:B31"/>
    <mergeCell ref="O29:P29"/>
    <mergeCell ref="Q29:R29"/>
    <mergeCell ref="S29:T29"/>
    <mergeCell ref="A27:B30"/>
    <mergeCell ref="K29:L29"/>
    <mergeCell ref="O18:P18"/>
    <mergeCell ref="M19:N19"/>
    <mergeCell ref="O19:P19"/>
    <mergeCell ref="M29:N29"/>
    <mergeCell ref="K28:W28"/>
    <mergeCell ref="I28:J29"/>
    <mergeCell ref="G28:H29"/>
    <mergeCell ref="E28:F29"/>
    <mergeCell ref="V19:W19"/>
    <mergeCell ref="V20:W20"/>
    <mergeCell ref="U42:V42"/>
    <mergeCell ref="U34:V34"/>
    <mergeCell ref="Z39:AA39"/>
    <mergeCell ref="Z41:AA41"/>
    <mergeCell ref="Z34:AA34"/>
    <mergeCell ref="U41:V41"/>
    <mergeCell ref="Z42:AA42"/>
    <mergeCell ref="U35:V35"/>
    <mergeCell ref="Z35:AA35"/>
    <mergeCell ref="Z37:AA37"/>
    <mergeCell ref="U37:V37"/>
    <mergeCell ref="U36:V36"/>
    <mergeCell ref="Z36:AA36"/>
    <mergeCell ref="U38:V38"/>
    <mergeCell ref="Z38:AA38"/>
    <mergeCell ref="U40:V40"/>
    <mergeCell ref="Z40:AA40"/>
    <mergeCell ref="U39:V39"/>
    <mergeCell ref="T1:W1"/>
    <mergeCell ref="U31:V31"/>
    <mergeCell ref="O5:P5"/>
    <mergeCell ref="Q5:R5"/>
    <mergeCell ref="O6:P6"/>
    <mergeCell ref="Q6:R6"/>
    <mergeCell ref="O7:P7"/>
    <mergeCell ref="Q7:R7"/>
    <mergeCell ref="O8:P8"/>
    <mergeCell ref="Q8:R8"/>
    <mergeCell ref="S8:U8"/>
    <mergeCell ref="S5:U5"/>
    <mergeCell ref="S6:U6"/>
    <mergeCell ref="S7:U7"/>
    <mergeCell ref="S9:U9"/>
    <mergeCell ref="S12:U12"/>
    <mergeCell ref="S13:U13"/>
    <mergeCell ref="S14:U14"/>
    <mergeCell ref="S15:U15"/>
    <mergeCell ref="Q20:R20"/>
    <mergeCell ref="S20:U20"/>
    <mergeCell ref="M3:W3"/>
    <mergeCell ref="V4:W4"/>
    <mergeCell ref="S4:U4"/>
    <mergeCell ref="U33:V33"/>
    <mergeCell ref="Z33:AA33"/>
    <mergeCell ref="Z30:AA30"/>
    <mergeCell ref="U30:V30"/>
    <mergeCell ref="U32:V32"/>
    <mergeCell ref="Z32:AA32"/>
    <mergeCell ref="Z31:AA31"/>
    <mergeCell ref="Q14:R14"/>
    <mergeCell ref="C27:D29"/>
    <mergeCell ref="U29:W29"/>
    <mergeCell ref="M20:N20"/>
    <mergeCell ref="O20:P20"/>
    <mergeCell ref="S19:U19"/>
    <mergeCell ref="S16:U16"/>
    <mergeCell ref="S17:U17"/>
    <mergeCell ref="S18:U18"/>
    <mergeCell ref="Q19:R19"/>
    <mergeCell ref="Z28:AB29"/>
    <mergeCell ref="X28:Y29"/>
    <mergeCell ref="M14:N14"/>
    <mergeCell ref="O14:P14"/>
    <mergeCell ref="A2:B4"/>
    <mergeCell ref="C2:D4"/>
    <mergeCell ref="M5:N5"/>
    <mergeCell ref="M6:N6"/>
    <mergeCell ref="M7:N7"/>
    <mergeCell ref="M9:N9"/>
    <mergeCell ref="Q9:R9"/>
    <mergeCell ref="M13:N13"/>
    <mergeCell ref="M18:N18"/>
    <mergeCell ref="Q16:R16"/>
    <mergeCell ref="M17:N17"/>
    <mergeCell ref="O17:P17"/>
    <mergeCell ref="Q17:R17"/>
    <mergeCell ref="M16:N16"/>
    <mergeCell ref="O16:P16"/>
    <mergeCell ref="Q18:R18"/>
    <mergeCell ref="E3:L3"/>
    <mergeCell ref="Q4:R4"/>
    <mergeCell ref="O4:P4"/>
    <mergeCell ref="M4:N4"/>
    <mergeCell ref="AC3:AC4"/>
    <mergeCell ref="AD3:AD4"/>
    <mergeCell ref="AE3:AE4"/>
    <mergeCell ref="AF3:AF4"/>
    <mergeCell ref="AG3:AG4"/>
    <mergeCell ref="AH3:AH4"/>
    <mergeCell ref="AI3:AI4"/>
    <mergeCell ref="M15:N15"/>
    <mergeCell ref="O15:P15"/>
    <mergeCell ref="Q15:R15"/>
    <mergeCell ref="M12:N12"/>
    <mergeCell ref="O12:P12"/>
    <mergeCell ref="Q12:R12"/>
    <mergeCell ref="M8:N8"/>
    <mergeCell ref="M11:N11"/>
    <mergeCell ref="O11:P11"/>
    <mergeCell ref="Q11:R11"/>
    <mergeCell ref="S10:U10"/>
    <mergeCell ref="S11:U11"/>
    <mergeCell ref="M10:N10"/>
    <mergeCell ref="O13:P13"/>
    <mergeCell ref="Q13:R13"/>
    <mergeCell ref="O10:P10"/>
    <mergeCell ref="Q10:R10"/>
  </mergeCells>
  <phoneticPr fontId="20"/>
  <conditionalFormatting sqref="B5:W9 B31:AB42 B10:L20">
    <cfRule type="expression" dxfId="7" priority="5">
      <formula>MOD(ROW(),2)=0</formula>
    </cfRule>
  </conditionalFormatting>
  <conditionalFormatting sqref="M10:N20">
    <cfRule type="expression" dxfId="6" priority="3">
      <formula>MOD(ROW(),2)=0</formula>
    </cfRule>
  </conditionalFormatting>
  <conditionalFormatting sqref="O10:U20">
    <cfRule type="expression" dxfId="5" priority="2">
      <formula>MOD(ROW(),2)=0</formula>
    </cfRule>
  </conditionalFormatting>
  <conditionalFormatting sqref="V10:W20">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7"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73068-30EA-43ED-803E-E9CDA6D28E58}">
  <sheetPr>
    <tabColor rgb="FF00B0F0"/>
    <pageSetUpPr fitToPage="1"/>
  </sheetPr>
  <dimension ref="A1:AJ45"/>
  <sheetViews>
    <sheetView view="pageBreakPreview" zoomScaleNormal="100" zoomScaleSheetLayoutView="100" workbookViewId="0">
      <selection activeCell="C5" sqref="C5"/>
    </sheetView>
  </sheetViews>
  <sheetFormatPr defaultRowHeight="18" customHeight="1" x14ac:dyDescent="0.15"/>
  <cols>
    <col min="1" max="1" width="2.140625" style="7" customWidth="1"/>
    <col min="2" max="2" width="15.7109375" style="7" customWidth="1"/>
    <col min="3" max="4" width="9" style="7" customWidth="1"/>
    <col min="5" max="5" width="6.28515625" style="7" customWidth="1"/>
    <col min="6" max="6" width="7.140625" style="7" customWidth="1"/>
    <col min="7" max="9" width="6.28515625" style="7" customWidth="1"/>
    <col min="10" max="10" width="6.7109375" style="7" customWidth="1"/>
    <col min="11" max="14" width="7.140625" style="7" customWidth="1"/>
    <col min="15" max="20" width="8.28515625" style="7" customWidth="1"/>
    <col min="21" max="21" width="4.140625" style="7" customWidth="1"/>
    <col min="22" max="22" width="4.140625" style="6" customWidth="1"/>
    <col min="23" max="23" width="7.5703125" style="6" customWidth="1"/>
    <col min="24" max="25" width="8.28515625" style="6" customWidth="1"/>
    <col min="26" max="26" width="4.140625" style="6" customWidth="1"/>
    <col min="27" max="27" width="4.5703125" style="7" customWidth="1"/>
    <col min="28" max="28" width="9.42578125" style="7" customWidth="1"/>
    <col min="29" max="31" width="9.140625" style="7" customWidth="1"/>
    <col min="32" max="16384" width="9.140625" style="7"/>
  </cols>
  <sheetData>
    <row r="1" spans="1:36" ht="15" customHeight="1" thickBot="1" x14ac:dyDescent="0.2">
      <c r="A1" s="11" t="s">
        <v>314</v>
      </c>
      <c r="T1" s="531" t="s">
        <v>186</v>
      </c>
      <c r="U1" s="531"/>
      <c r="V1" s="531"/>
      <c r="W1" s="531"/>
      <c r="X1" s="222"/>
      <c r="Y1" s="222"/>
      <c r="Z1" s="222"/>
      <c r="AB1" s="12"/>
    </row>
    <row r="2" spans="1:36" ht="9" customHeight="1" x14ac:dyDescent="0.15">
      <c r="A2" s="578" t="s">
        <v>160</v>
      </c>
      <c r="B2" s="579"/>
      <c r="C2" s="584" t="s">
        <v>155</v>
      </c>
      <c r="D2" s="585"/>
      <c r="E2" s="212"/>
      <c r="F2" s="212"/>
      <c r="G2" s="212"/>
      <c r="H2" s="212"/>
      <c r="I2" s="212"/>
      <c r="J2" s="212"/>
      <c r="K2" s="212"/>
      <c r="L2" s="212"/>
      <c r="M2" s="213"/>
      <c r="N2" s="213"/>
      <c r="O2" s="213"/>
      <c r="P2" s="213"/>
      <c r="Q2" s="213"/>
      <c r="R2" s="213"/>
      <c r="S2" s="213"/>
      <c r="T2" s="213"/>
      <c r="U2" s="213"/>
      <c r="V2" s="213"/>
      <c r="W2" s="214"/>
      <c r="X2" s="24"/>
      <c r="Y2" s="26"/>
      <c r="Z2" s="26"/>
      <c r="AA2" s="113"/>
    </row>
    <row r="3" spans="1:36" ht="17.25" customHeight="1" x14ac:dyDescent="0.15">
      <c r="A3" s="580"/>
      <c r="B3" s="581"/>
      <c r="C3" s="586"/>
      <c r="D3" s="581"/>
      <c r="E3" s="591" t="s">
        <v>312</v>
      </c>
      <c r="F3" s="592"/>
      <c r="G3" s="592"/>
      <c r="H3" s="592"/>
      <c r="I3" s="592"/>
      <c r="J3" s="592"/>
      <c r="K3" s="592"/>
      <c r="L3" s="592"/>
      <c r="M3" s="616" t="s">
        <v>322</v>
      </c>
      <c r="N3" s="616"/>
      <c r="O3" s="616"/>
      <c r="P3" s="616"/>
      <c r="Q3" s="616"/>
      <c r="R3" s="616"/>
      <c r="S3" s="616"/>
      <c r="T3" s="616"/>
      <c r="U3" s="616"/>
      <c r="V3" s="616"/>
      <c r="W3" s="617"/>
      <c r="X3" s="24"/>
      <c r="Y3" s="27"/>
      <c r="Z3" s="27"/>
      <c r="AA3" s="113"/>
      <c r="AC3" s="573"/>
      <c r="AD3" s="574"/>
      <c r="AE3" s="573"/>
      <c r="AF3" s="574"/>
      <c r="AG3" s="573"/>
      <c r="AH3" s="574"/>
      <c r="AI3" s="574"/>
      <c r="AJ3" s="113"/>
    </row>
    <row r="4" spans="1:36" ht="59.25" customHeight="1" x14ac:dyDescent="0.15">
      <c r="A4" s="582"/>
      <c r="B4" s="583"/>
      <c r="C4" s="587"/>
      <c r="D4" s="583"/>
      <c r="E4" s="216" t="s">
        <v>130</v>
      </c>
      <c r="F4" s="217" t="s">
        <v>131</v>
      </c>
      <c r="G4" s="224" t="s">
        <v>132</v>
      </c>
      <c r="H4" s="217" t="s">
        <v>133</v>
      </c>
      <c r="I4" s="224" t="s">
        <v>134</v>
      </c>
      <c r="J4" s="217" t="s">
        <v>135</v>
      </c>
      <c r="K4" s="224" t="s">
        <v>136</v>
      </c>
      <c r="L4" s="224" t="s">
        <v>137</v>
      </c>
      <c r="M4" s="594" t="s">
        <v>138</v>
      </c>
      <c r="N4" s="594"/>
      <c r="O4" s="594" t="s">
        <v>139</v>
      </c>
      <c r="P4" s="594"/>
      <c r="Q4" s="593" t="s">
        <v>344</v>
      </c>
      <c r="R4" s="593"/>
      <c r="S4" s="594" t="s">
        <v>141</v>
      </c>
      <c r="T4" s="594"/>
      <c r="U4" s="594"/>
      <c r="V4" s="618" t="s">
        <v>142</v>
      </c>
      <c r="W4" s="619"/>
      <c r="X4" s="24"/>
      <c r="Y4" s="27"/>
      <c r="Z4" s="27"/>
      <c r="AA4" s="113"/>
      <c r="AC4" s="573"/>
      <c r="AD4" s="574"/>
      <c r="AE4" s="573"/>
      <c r="AF4" s="574"/>
      <c r="AG4" s="573"/>
      <c r="AH4" s="574"/>
      <c r="AI4" s="574"/>
      <c r="AJ4" s="113"/>
    </row>
    <row r="5" spans="1:36" ht="15.95" customHeight="1" x14ac:dyDescent="0.15">
      <c r="A5" s="83" t="s">
        <v>255</v>
      </c>
      <c r="B5" s="84"/>
      <c r="C5" s="124">
        <v>3243</v>
      </c>
      <c r="D5" s="125"/>
      <c r="E5" s="226">
        <v>260</v>
      </c>
      <c r="F5" s="226">
        <v>46</v>
      </c>
      <c r="G5" s="226">
        <v>106</v>
      </c>
      <c r="H5" s="226">
        <v>112</v>
      </c>
      <c r="I5" s="226">
        <v>140</v>
      </c>
      <c r="J5" s="226">
        <v>15</v>
      </c>
      <c r="K5" s="226">
        <v>323</v>
      </c>
      <c r="L5" s="226">
        <v>335</v>
      </c>
      <c r="M5" s="588">
        <v>769</v>
      </c>
      <c r="N5" s="588"/>
      <c r="O5" s="588">
        <v>287</v>
      </c>
      <c r="P5" s="588"/>
      <c r="Q5" s="588">
        <v>55</v>
      </c>
      <c r="R5" s="588"/>
      <c r="S5" s="615">
        <v>234</v>
      </c>
      <c r="T5" s="615"/>
      <c r="U5" s="615"/>
      <c r="V5" s="215"/>
      <c r="W5" s="209">
        <v>561</v>
      </c>
      <c r="X5" s="32"/>
      <c r="Y5" s="28"/>
      <c r="Z5" s="28"/>
      <c r="AA5" s="113"/>
      <c r="AC5" s="112"/>
      <c r="AD5" s="112"/>
      <c r="AE5" s="112"/>
      <c r="AF5" s="112"/>
      <c r="AG5" s="112"/>
      <c r="AH5" s="112"/>
      <c r="AI5" s="112"/>
      <c r="AJ5" s="113"/>
    </row>
    <row r="6" spans="1:36" ht="15.95" customHeight="1" x14ac:dyDescent="0.15">
      <c r="A6" s="85"/>
      <c r="B6" s="86">
        <v>20</v>
      </c>
      <c r="C6" s="124">
        <v>2801</v>
      </c>
      <c r="D6" s="125"/>
      <c r="E6" s="125">
        <v>160</v>
      </c>
      <c r="F6" s="125">
        <v>43</v>
      </c>
      <c r="G6" s="125">
        <v>77</v>
      </c>
      <c r="H6" s="125">
        <v>95</v>
      </c>
      <c r="I6" s="125">
        <v>100</v>
      </c>
      <c r="J6" s="125">
        <v>12</v>
      </c>
      <c r="K6" s="125">
        <v>283</v>
      </c>
      <c r="L6" s="125">
        <v>122</v>
      </c>
      <c r="M6" s="589">
        <v>690</v>
      </c>
      <c r="N6" s="589"/>
      <c r="O6" s="589">
        <v>262</v>
      </c>
      <c r="P6" s="589"/>
      <c r="Q6" s="589">
        <v>65</v>
      </c>
      <c r="R6" s="589"/>
      <c r="S6" s="576">
        <v>215</v>
      </c>
      <c r="T6" s="576"/>
      <c r="U6" s="576"/>
      <c r="V6" s="125"/>
      <c r="W6" s="209">
        <v>677</v>
      </c>
      <c r="X6" s="32"/>
      <c r="Y6" s="28"/>
      <c r="Z6" s="28"/>
      <c r="AA6" s="113"/>
      <c r="AC6" s="112"/>
      <c r="AD6" s="112"/>
      <c r="AE6" s="112"/>
      <c r="AF6" s="112"/>
      <c r="AG6" s="112"/>
      <c r="AH6" s="112"/>
      <c r="AI6" s="112"/>
      <c r="AJ6" s="113"/>
    </row>
    <row r="7" spans="1:36" ht="15.95" customHeight="1" x14ac:dyDescent="0.15">
      <c r="A7" s="85"/>
      <c r="B7" s="62">
        <v>25</v>
      </c>
      <c r="C7" s="124">
        <v>2616</v>
      </c>
      <c r="D7" s="125"/>
      <c r="E7" s="125">
        <v>131</v>
      </c>
      <c r="F7" s="125">
        <v>34</v>
      </c>
      <c r="G7" s="125">
        <v>53</v>
      </c>
      <c r="H7" s="125">
        <v>73</v>
      </c>
      <c r="I7" s="125">
        <v>73</v>
      </c>
      <c r="J7" s="125">
        <v>22</v>
      </c>
      <c r="K7" s="125">
        <v>256</v>
      </c>
      <c r="L7" s="125">
        <v>187</v>
      </c>
      <c r="M7" s="576">
        <v>552</v>
      </c>
      <c r="N7" s="576"/>
      <c r="O7" s="576">
        <v>255</v>
      </c>
      <c r="P7" s="576"/>
      <c r="Q7" s="576">
        <v>75</v>
      </c>
      <c r="R7" s="576"/>
      <c r="S7" s="576">
        <v>262</v>
      </c>
      <c r="T7" s="576"/>
      <c r="U7" s="576"/>
      <c r="V7" s="125"/>
      <c r="W7" s="209">
        <v>643</v>
      </c>
      <c r="X7" s="32"/>
      <c r="Y7" s="28"/>
      <c r="Z7" s="28"/>
      <c r="AA7" s="113"/>
      <c r="AC7" s="29"/>
      <c r="AD7" s="29"/>
      <c r="AE7" s="29"/>
      <c r="AF7" s="29"/>
      <c r="AG7" s="29"/>
      <c r="AH7" s="29"/>
      <c r="AI7" s="29"/>
      <c r="AJ7" s="113"/>
    </row>
    <row r="8" spans="1:36" ht="15.95" customHeight="1" x14ac:dyDescent="0.15">
      <c r="A8" s="109"/>
      <c r="B8" s="59">
        <v>30</v>
      </c>
      <c r="C8" s="127">
        <v>2733</v>
      </c>
      <c r="D8" s="128"/>
      <c r="E8" s="128">
        <v>110</v>
      </c>
      <c r="F8" s="128">
        <v>21</v>
      </c>
      <c r="G8" s="128">
        <v>34</v>
      </c>
      <c r="H8" s="128">
        <v>61</v>
      </c>
      <c r="I8" s="128">
        <v>64</v>
      </c>
      <c r="J8" s="128">
        <v>25</v>
      </c>
      <c r="K8" s="128">
        <v>267</v>
      </c>
      <c r="L8" s="128">
        <v>152</v>
      </c>
      <c r="M8" s="577">
        <v>665</v>
      </c>
      <c r="N8" s="577"/>
      <c r="O8" s="577">
        <v>261</v>
      </c>
      <c r="P8" s="577"/>
      <c r="Q8" s="577">
        <v>47</v>
      </c>
      <c r="R8" s="577"/>
      <c r="S8" s="577">
        <v>309</v>
      </c>
      <c r="T8" s="577"/>
      <c r="U8" s="577"/>
      <c r="V8" s="128"/>
      <c r="W8" s="206">
        <v>717</v>
      </c>
      <c r="X8" s="32"/>
      <c r="Y8" s="28"/>
      <c r="Z8" s="28"/>
      <c r="AA8" s="113"/>
      <c r="AC8" s="29"/>
      <c r="AD8" s="29"/>
      <c r="AE8" s="29"/>
      <c r="AF8" s="29"/>
      <c r="AG8" s="29"/>
      <c r="AH8" s="29"/>
      <c r="AI8" s="29"/>
      <c r="AJ8" s="113"/>
    </row>
    <row r="9" spans="1:36" ht="10.5" customHeight="1" x14ac:dyDescent="0.15">
      <c r="A9" s="110"/>
      <c r="B9" s="111"/>
      <c r="C9" s="129"/>
      <c r="D9" s="130"/>
      <c r="E9" s="131"/>
      <c r="F9" s="131"/>
      <c r="G9" s="131"/>
      <c r="H9" s="131"/>
      <c r="I9" s="131"/>
      <c r="J9" s="131"/>
      <c r="K9" s="131"/>
      <c r="L9" s="131"/>
      <c r="M9" s="590"/>
      <c r="N9" s="590"/>
      <c r="O9" s="130"/>
      <c r="P9" s="130"/>
      <c r="Q9" s="590"/>
      <c r="R9" s="590"/>
      <c r="S9" s="577"/>
      <c r="T9" s="577"/>
      <c r="U9" s="577"/>
      <c r="V9" s="130"/>
      <c r="W9" s="132"/>
      <c r="X9" s="33"/>
      <c r="Y9" s="31"/>
      <c r="Z9" s="31"/>
      <c r="AA9" s="113"/>
      <c r="AC9" s="112"/>
      <c r="AD9" s="112"/>
      <c r="AE9" s="112"/>
      <c r="AF9" s="112"/>
      <c r="AG9" s="112"/>
      <c r="AH9" s="112"/>
      <c r="AI9" s="112"/>
      <c r="AJ9" s="113"/>
    </row>
    <row r="10" spans="1:36" ht="18" customHeight="1" x14ac:dyDescent="0.15">
      <c r="A10" s="177"/>
      <c r="B10" s="199" t="s">
        <v>252</v>
      </c>
      <c r="C10" s="127">
        <v>119</v>
      </c>
      <c r="D10" s="128"/>
      <c r="E10" s="120">
        <v>1</v>
      </c>
      <c r="F10" s="120">
        <v>0</v>
      </c>
      <c r="G10" s="120">
        <v>1</v>
      </c>
      <c r="H10" s="120">
        <v>25</v>
      </c>
      <c r="I10" s="120">
        <v>1</v>
      </c>
      <c r="J10" s="120">
        <v>3</v>
      </c>
      <c r="K10" s="120">
        <v>15</v>
      </c>
      <c r="L10" s="120">
        <v>4</v>
      </c>
      <c r="M10" s="576">
        <v>37</v>
      </c>
      <c r="N10" s="576"/>
      <c r="O10" s="576">
        <v>11</v>
      </c>
      <c r="P10" s="576"/>
      <c r="Q10" s="576">
        <v>1</v>
      </c>
      <c r="R10" s="576"/>
      <c r="S10" s="576">
        <v>16</v>
      </c>
      <c r="T10" s="576"/>
      <c r="U10" s="576"/>
      <c r="V10" s="576">
        <v>4</v>
      </c>
      <c r="W10" s="634"/>
      <c r="X10" s="32"/>
      <c r="Y10" s="28"/>
      <c r="Z10" s="28"/>
      <c r="AA10" s="113"/>
      <c r="AC10" s="112"/>
      <c r="AD10" s="112"/>
      <c r="AE10" s="112"/>
      <c r="AF10" s="112"/>
      <c r="AG10" s="112"/>
      <c r="AH10" s="112"/>
      <c r="AI10" s="112"/>
      <c r="AJ10" s="113"/>
    </row>
    <row r="11" spans="1:36" ht="15.95" customHeight="1" x14ac:dyDescent="0.15">
      <c r="A11" s="177"/>
      <c r="B11" s="199" t="s">
        <v>121</v>
      </c>
      <c r="C11" s="127">
        <v>64</v>
      </c>
      <c r="D11" s="128"/>
      <c r="E11" s="128">
        <v>0</v>
      </c>
      <c r="F11" s="128">
        <v>0</v>
      </c>
      <c r="G11" s="128">
        <v>0</v>
      </c>
      <c r="H11" s="128">
        <v>1</v>
      </c>
      <c r="I11" s="128">
        <v>0</v>
      </c>
      <c r="J11" s="128">
        <v>0</v>
      </c>
      <c r="K11" s="128">
        <v>44</v>
      </c>
      <c r="L11" s="128">
        <v>0</v>
      </c>
      <c r="M11" s="576">
        <v>9</v>
      </c>
      <c r="N11" s="576"/>
      <c r="O11" s="576">
        <v>5</v>
      </c>
      <c r="P11" s="576"/>
      <c r="Q11" s="576">
        <v>0</v>
      </c>
      <c r="R11" s="576"/>
      <c r="S11" s="576">
        <v>0</v>
      </c>
      <c r="T11" s="576"/>
      <c r="U11" s="576"/>
      <c r="V11" s="576">
        <v>5</v>
      </c>
      <c r="W11" s="634"/>
      <c r="X11" s="32"/>
      <c r="Y11" s="28"/>
      <c r="Z11" s="28"/>
      <c r="AA11" s="113"/>
      <c r="AC11" s="29"/>
      <c r="AD11" s="29"/>
      <c r="AE11" s="29"/>
      <c r="AF11" s="29"/>
      <c r="AG11" s="29"/>
      <c r="AH11" s="29"/>
      <c r="AI11" s="29"/>
      <c r="AJ11" s="113"/>
    </row>
    <row r="12" spans="1:36" ht="15.95" customHeight="1" x14ac:dyDescent="0.15">
      <c r="A12" s="177"/>
      <c r="B12" s="199" t="s">
        <v>240</v>
      </c>
      <c r="C12" s="127">
        <v>221</v>
      </c>
      <c r="D12" s="128"/>
      <c r="E12" s="128">
        <v>2</v>
      </c>
      <c r="F12" s="128">
        <v>3</v>
      </c>
      <c r="G12" s="128">
        <v>2</v>
      </c>
      <c r="H12" s="128">
        <v>15</v>
      </c>
      <c r="I12" s="128">
        <v>1</v>
      </c>
      <c r="J12" s="128">
        <v>1</v>
      </c>
      <c r="K12" s="128">
        <v>7</v>
      </c>
      <c r="L12" s="128">
        <v>26</v>
      </c>
      <c r="M12" s="576">
        <v>60</v>
      </c>
      <c r="N12" s="576"/>
      <c r="O12" s="576">
        <v>56</v>
      </c>
      <c r="P12" s="576"/>
      <c r="Q12" s="576">
        <v>2</v>
      </c>
      <c r="R12" s="576"/>
      <c r="S12" s="576">
        <v>9</v>
      </c>
      <c r="T12" s="576"/>
      <c r="U12" s="576"/>
      <c r="V12" s="576">
        <v>37</v>
      </c>
      <c r="W12" s="634"/>
      <c r="X12" s="32"/>
      <c r="Y12" s="28"/>
      <c r="Z12" s="28"/>
      <c r="AA12" s="113"/>
      <c r="AC12" s="29"/>
      <c r="AD12" s="29"/>
      <c r="AE12" s="29"/>
      <c r="AF12" s="29"/>
      <c r="AG12" s="29"/>
      <c r="AH12" s="29"/>
      <c r="AI12" s="29"/>
      <c r="AJ12" s="113"/>
    </row>
    <row r="13" spans="1:36" ht="15.95" customHeight="1" x14ac:dyDescent="0.15">
      <c r="A13" s="177"/>
      <c r="B13" s="199" t="s">
        <v>241</v>
      </c>
      <c r="C13" s="127">
        <v>41</v>
      </c>
      <c r="D13" s="128"/>
      <c r="E13" s="128">
        <v>1</v>
      </c>
      <c r="F13" s="128">
        <v>0</v>
      </c>
      <c r="G13" s="128">
        <v>1</v>
      </c>
      <c r="H13" s="128">
        <v>3</v>
      </c>
      <c r="I13" s="128">
        <v>1</v>
      </c>
      <c r="J13" s="128">
        <v>1</v>
      </c>
      <c r="K13" s="128">
        <v>14</v>
      </c>
      <c r="L13" s="128">
        <v>1</v>
      </c>
      <c r="M13" s="576">
        <v>6</v>
      </c>
      <c r="N13" s="576"/>
      <c r="O13" s="576">
        <v>11</v>
      </c>
      <c r="P13" s="576"/>
      <c r="Q13" s="576">
        <v>0</v>
      </c>
      <c r="R13" s="576"/>
      <c r="S13" s="576">
        <v>1</v>
      </c>
      <c r="T13" s="576"/>
      <c r="U13" s="576"/>
      <c r="V13" s="576">
        <v>1</v>
      </c>
      <c r="W13" s="634"/>
      <c r="X13" s="32"/>
      <c r="Y13" s="28"/>
      <c r="Z13" s="28"/>
      <c r="AA13" s="113"/>
      <c r="AC13" s="29"/>
      <c r="AD13" s="29"/>
      <c r="AE13" s="29"/>
      <c r="AF13" s="29"/>
      <c r="AG13" s="29"/>
      <c r="AH13" s="29"/>
      <c r="AI13" s="29"/>
      <c r="AJ13" s="113"/>
    </row>
    <row r="14" spans="1:36" ht="15.95" customHeight="1" x14ac:dyDescent="0.15">
      <c r="A14" s="177"/>
      <c r="B14" s="199" t="s">
        <v>242</v>
      </c>
      <c r="C14" s="127">
        <v>83</v>
      </c>
      <c r="D14" s="128"/>
      <c r="E14" s="128">
        <v>14</v>
      </c>
      <c r="F14" s="128">
        <v>4</v>
      </c>
      <c r="G14" s="128">
        <v>1</v>
      </c>
      <c r="H14" s="128">
        <v>0</v>
      </c>
      <c r="I14" s="128">
        <v>0</v>
      </c>
      <c r="J14" s="128">
        <v>1</v>
      </c>
      <c r="K14" s="128">
        <v>17</v>
      </c>
      <c r="L14" s="128">
        <v>2</v>
      </c>
      <c r="M14" s="576">
        <v>12</v>
      </c>
      <c r="N14" s="576"/>
      <c r="O14" s="576">
        <v>13</v>
      </c>
      <c r="P14" s="576"/>
      <c r="Q14" s="576">
        <v>0</v>
      </c>
      <c r="R14" s="576"/>
      <c r="S14" s="576">
        <v>9</v>
      </c>
      <c r="T14" s="576"/>
      <c r="U14" s="576"/>
      <c r="V14" s="576">
        <v>10</v>
      </c>
      <c r="W14" s="634"/>
      <c r="X14" s="32"/>
      <c r="Y14" s="28"/>
      <c r="Z14" s="28"/>
      <c r="AA14" s="113"/>
      <c r="AC14" s="29"/>
      <c r="AD14" s="29"/>
      <c r="AE14" s="29"/>
      <c r="AF14" s="29"/>
      <c r="AG14" s="29"/>
      <c r="AH14" s="29"/>
      <c r="AI14" s="29"/>
      <c r="AJ14" s="113"/>
    </row>
    <row r="15" spans="1:36" ht="15.95" customHeight="1" x14ac:dyDescent="0.15">
      <c r="A15" s="177"/>
      <c r="B15" s="199" t="s">
        <v>243</v>
      </c>
      <c r="C15" s="127">
        <v>90</v>
      </c>
      <c r="D15" s="133"/>
      <c r="E15" s="133">
        <v>2</v>
      </c>
      <c r="F15" s="133">
        <v>0</v>
      </c>
      <c r="G15" s="133">
        <v>0</v>
      </c>
      <c r="H15" s="133">
        <v>3</v>
      </c>
      <c r="I15" s="133">
        <v>5</v>
      </c>
      <c r="J15" s="133">
        <v>0</v>
      </c>
      <c r="K15" s="133">
        <v>34</v>
      </c>
      <c r="L15" s="133">
        <v>3</v>
      </c>
      <c r="M15" s="575">
        <v>29</v>
      </c>
      <c r="N15" s="575"/>
      <c r="O15" s="575">
        <v>5</v>
      </c>
      <c r="P15" s="575"/>
      <c r="Q15" s="575">
        <v>0</v>
      </c>
      <c r="R15" s="575"/>
      <c r="S15" s="575">
        <v>6</v>
      </c>
      <c r="T15" s="575"/>
      <c r="U15" s="575"/>
      <c r="V15" s="575">
        <v>3</v>
      </c>
      <c r="W15" s="632"/>
      <c r="X15" s="32"/>
      <c r="Y15" s="28"/>
      <c r="Z15" s="28"/>
      <c r="AA15" s="113"/>
      <c r="AC15" s="29"/>
      <c r="AD15" s="29"/>
      <c r="AE15" s="29"/>
      <c r="AF15" s="29"/>
      <c r="AG15" s="29"/>
      <c r="AH15" s="29"/>
      <c r="AI15" s="29"/>
      <c r="AJ15" s="113"/>
    </row>
    <row r="16" spans="1:36" ht="15.95" customHeight="1" x14ac:dyDescent="0.15">
      <c r="A16" s="177"/>
      <c r="B16" s="199" t="s">
        <v>244</v>
      </c>
      <c r="C16" s="127">
        <v>63</v>
      </c>
      <c r="D16" s="133"/>
      <c r="E16" s="133">
        <v>4</v>
      </c>
      <c r="F16" s="133">
        <v>1</v>
      </c>
      <c r="G16" s="133">
        <v>0</v>
      </c>
      <c r="H16" s="133">
        <v>2</v>
      </c>
      <c r="I16" s="133">
        <v>0</v>
      </c>
      <c r="J16" s="133">
        <v>3</v>
      </c>
      <c r="K16" s="133">
        <v>6</v>
      </c>
      <c r="L16" s="133">
        <v>1</v>
      </c>
      <c r="M16" s="575">
        <v>23</v>
      </c>
      <c r="N16" s="575"/>
      <c r="O16" s="575">
        <v>9</v>
      </c>
      <c r="P16" s="575"/>
      <c r="Q16" s="575">
        <v>0</v>
      </c>
      <c r="R16" s="575"/>
      <c r="S16" s="575">
        <v>2</v>
      </c>
      <c r="T16" s="575"/>
      <c r="U16" s="575"/>
      <c r="V16" s="575">
        <v>12</v>
      </c>
      <c r="W16" s="632"/>
      <c r="X16" s="32"/>
      <c r="Y16" s="28"/>
      <c r="Z16" s="28"/>
      <c r="AA16" s="113"/>
      <c r="AC16" s="29"/>
      <c r="AD16" s="29"/>
      <c r="AE16" s="29"/>
      <c r="AF16" s="29"/>
      <c r="AG16" s="29"/>
      <c r="AH16" s="29"/>
      <c r="AI16" s="29"/>
      <c r="AJ16" s="113"/>
    </row>
    <row r="17" spans="1:36" ht="15.95" customHeight="1" x14ac:dyDescent="0.15">
      <c r="A17" s="177"/>
      <c r="B17" s="199" t="s">
        <v>307</v>
      </c>
      <c r="C17" s="127">
        <v>40</v>
      </c>
      <c r="D17" s="133"/>
      <c r="E17" s="133">
        <v>2</v>
      </c>
      <c r="F17" s="133">
        <v>1</v>
      </c>
      <c r="G17" s="133">
        <v>2</v>
      </c>
      <c r="H17" s="133">
        <v>3</v>
      </c>
      <c r="I17" s="133">
        <v>1</v>
      </c>
      <c r="J17" s="133">
        <v>2</v>
      </c>
      <c r="K17" s="133">
        <v>5</v>
      </c>
      <c r="L17" s="133">
        <v>0</v>
      </c>
      <c r="M17" s="575">
        <v>19</v>
      </c>
      <c r="N17" s="575"/>
      <c r="O17" s="575">
        <v>1</v>
      </c>
      <c r="P17" s="575"/>
      <c r="Q17" s="575">
        <v>1</v>
      </c>
      <c r="R17" s="575"/>
      <c r="S17" s="575">
        <v>2</v>
      </c>
      <c r="T17" s="575"/>
      <c r="U17" s="575"/>
      <c r="V17" s="575">
        <v>1</v>
      </c>
      <c r="W17" s="632"/>
      <c r="X17" s="32"/>
      <c r="Y17" s="28"/>
      <c r="Z17" s="28"/>
      <c r="AA17" s="113"/>
      <c r="AC17" s="29"/>
      <c r="AD17" s="29"/>
      <c r="AE17" s="29"/>
      <c r="AF17" s="29"/>
      <c r="AG17" s="29"/>
      <c r="AH17" s="29"/>
      <c r="AI17" s="29"/>
      <c r="AJ17" s="113"/>
    </row>
    <row r="18" spans="1:36" ht="15.95" customHeight="1" x14ac:dyDescent="0.15">
      <c r="A18" s="177"/>
      <c r="B18" s="199" t="s">
        <v>308</v>
      </c>
      <c r="C18" s="127">
        <v>337</v>
      </c>
      <c r="D18" s="133"/>
      <c r="E18" s="133">
        <v>27</v>
      </c>
      <c r="F18" s="133">
        <v>1</v>
      </c>
      <c r="G18" s="133">
        <v>1</v>
      </c>
      <c r="H18" s="133">
        <v>3</v>
      </c>
      <c r="I18" s="133">
        <v>21</v>
      </c>
      <c r="J18" s="133">
        <v>0</v>
      </c>
      <c r="K18" s="133">
        <v>11</v>
      </c>
      <c r="L18" s="133">
        <v>2</v>
      </c>
      <c r="M18" s="575">
        <v>17</v>
      </c>
      <c r="N18" s="575"/>
      <c r="O18" s="575">
        <v>27</v>
      </c>
      <c r="P18" s="575"/>
      <c r="Q18" s="575">
        <v>8</v>
      </c>
      <c r="R18" s="575"/>
      <c r="S18" s="575">
        <v>18</v>
      </c>
      <c r="T18" s="575"/>
      <c r="U18" s="575"/>
      <c r="V18" s="575">
        <v>201</v>
      </c>
      <c r="W18" s="632"/>
      <c r="X18" s="32"/>
      <c r="Y18" s="28"/>
      <c r="Z18" s="28"/>
      <c r="AA18" s="113"/>
      <c r="AC18" s="29"/>
      <c r="AD18" s="29"/>
      <c r="AE18" s="29"/>
      <c r="AF18" s="29"/>
      <c r="AG18" s="29"/>
      <c r="AH18" s="29"/>
      <c r="AI18" s="29"/>
      <c r="AJ18" s="113"/>
    </row>
    <row r="19" spans="1:36" ht="15.95" customHeight="1" x14ac:dyDescent="0.15">
      <c r="A19" s="177"/>
      <c r="B19" s="199" t="s">
        <v>309</v>
      </c>
      <c r="C19" s="127">
        <v>438</v>
      </c>
      <c r="D19" s="133"/>
      <c r="E19" s="133">
        <v>30</v>
      </c>
      <c r="F19" s="133">
        <v>0</v>
      </c>
      <c r="G19" s="133">
        <v>6</v>
      </c>
      <c r="H19" s="133">
        <v>0</v>
      </c>
      <c r="I19" s="133">
        <v>1</v>
      </c>
      <c r="J19" s="133">
        <v>5</v>
      </c>
      <c r="K19" s="133">
        <v>4</v>
      </c>
      <c r="L19" s="133">
        <v>25</v>
      </c>
      <c r="M19" s="575">
        <v>138</v>
      </c>
      <c r="N19" s="575"/>
      <c r="O19" s="575">
        <v>14</v>
      </c>
      <c r="P19" s="575"/>
      <c r="Q19" s="575">
        <v>16</v>
      </c>
      <c r="R19" s="575"/>
      <c r="S19" s="575">
        <v>132</v>
      </c>
      <c r="T19" s="575"/>
      <c r="U19" s="575"/>
      <c r="V19" s="575">
        <v>67</v>
      </c>
      <c r="W19" s="632"/>
      <c r="X19" s="32"/>
      <c r="Y19" s="28"/>
      <c r="Z19" s="28"/>
      <c r="AA19" s="113"/>
      <c r="AC19" s="29"/>
      <c r="AD19" s="29"/>
      <c r="AE19" s="29"/>
      <c r="AF19" s="29"/>
      <c r="AG19" s="29"/>
      <c r="AH19" s="29"/>
      <c r="AI19" s="29"/>
      <c r="AJ19" s="113"/>
    </row>
    <row r="20" spans="1:36" ht="15.95" customHeight="1" thickBot="1" x14ac:dyDescent="0.2">
      <c r="A20" s="177"/>
      <c r="B20" s="199" t="s">
        <v>310</v>
      </c>
      <c r="C20" s="134">
        <v>129</v>
      </c>
      <c r="D20" s="135"/>
      <c r="E20" s="135">
        <v>2</v>
      </c>
      <c r="F20" s="135">
        <v>3</v>
      </c>
      <c r="G20" s="135">
        <v>1</v>
      </c>
      <c r="H20" s="135">
        <v>2</v>
      </c>
      <c r="I20" s="135">
        <v>4</v>
      </c>
      <c r="J20" s="135">
        <v>0</v>
      </c>
      <c r="K20" s="135">
        <v>22</v>
      </c>
      <c r="L20" s="135">
        <v>12</v>
      </c>
      <c r="M20" s="604">
        <v>11</v>
      </c>
      <c r="N20" s="604"/>
      <c r="O20" s="604">
        <v>2</v>
      </c>
      <c r="P20" s="604"/>
      <c r="Q20" s="604">
        <v>1</v>
      </c>
      <c r="R20" s="604"/>
      <c r="S20" s="604">
        <v>5</v>
      </c>
      <c r="T20" s="604"/>
      <c r="U20" s="604"/>
      <c r="V20" s="604">
        <v>64</v>
      </c>
      <c r="W20" s="633"/>
      <c r="X20" s="32"/>
      <c r="Y20" s="28"/>
      <c r="Z20" s="28"/>
      <c r="AA20" s="113"/>
      <c r="AC20" s="29"/>
      <c r="AD20" s="29"/>
      <c r="AE20" s="29"/>
      <c r="AF20" s="29"/>
      <c r="AG20" s="29"/>
      <c r="AH20" s="29"/>
      <c r="AI20" s="29"/>
      <c r="AJ20" s="113"/>
    </row>
    <row r="21" spans="1:36" ht="14.25" customHeight="1" x14ac:dyDescent="0.15">
      <c r="A21" s="25" t="s">
        <v>260</v>
      </c>
      <c r="B21" s="25"/>
      <c r="C21" s="25"/>
      <c r="D21" s="25"/>
      <c r="E21" s="25"/>
      <c r="F21" s="25"/>
      <c r="G21" s="25"/>
      <c r="H21" s="25"/>
      <c r="I21" s="25"/>
      <c r="J21" s="25"/>
      <c r="K21" s="25"/>
      <c r="L21" s="25"/>
      <c r="M21" s="41"/>
      <c r="O21"/>
      <c r="P21"/>
      <c r="Q21"/>
      <c r="R21" s="291"/>
      <c r="S21"/>
      <c r="T21"/>
      <c r="U21"/>
      <c r="V21" s="41"/>
      <c r="W21" s="42" t="s">
        <v>353</v>
      </c>
      <c r="X21" s="113"/>
      <c r="Y21" s="113"/>
      <c r="Z21" s="113"/>
      <c r="AA21" s="113"/>
      <c r="AB21" s="113"/>
    </row>
    <row r="22" spans="1:36" ht="14.25" customHeight="1" x14ac:dyDescent="0.15">
      <c r="A22" s="63" t="s">
        <v>259</v>
      </c>
      <c r="B22" s="113"/>
      <c r="C22" s="113"/>
      <c r="D22" s="113"/>
      <c r="E22" s="113"/>
      <c r="F22" s="113"/>
      <c r="G22" s="113"/>
      <c r="H22" s="113"/>
      <c r="I22" s="113"/>
      <c r="J22" s="113"/>
      <c r="K22" s="113"/>
      <c r="L22" s="113"/>
      <c r="M22" s="113"/>
      <c r="N22" s="113"/>
      <c r="O22" s="113"/>
      <c r="P22" s="113"/>
      <c r="Q22" s="113"/>
      <c r="R22" s="113"/>
      <c r="S22" s="113"/>
      <c r="T22" s="113"/>
      <c r="U22" s="113"/>
      <c r="V22" s="113"/>
      <c r="W22" s="222"/>
      <c r="X22" s="113"/>
      <c r="Y22" s="113"/>
      <c r="Z22" s="113"/>
      <c r="AA22" s="113"/>
      <c r="AB22" s="113"/>
    </row>
    <row r="23" spans="1:36" ht="14.25" customHeight="1" x14ac:dyDescent="0.15">
      <c r="A23" s="23"/>
      <c r="R23" s="113"/>
      <c r="S23" s="113"/>
      <c r="T23" s="113"/>
      <c r="U23" s="113"/>
      <c r="V23" s="113"/>
      <c r="W23" s="113"/>
      <c r="X23" s="113"/>
      <c r="Y23" s="113"/>
      <c r="Z23" s="113"/>
      <c r="AA23" s="113"/>
      <c r="AB23" s="113"/>
    </row>
    <row r="24" spans="1:36" ht="14.25" customHeight="1" x14ac:dyDescent="0.15">
      <c r="A24" s="23"/>
      <c r="R24" s="19"/>
      <c r="S24" s="19"/>
      <c r="T24" s="19"/>
      <c r="U24" s="19"/>
      <c r="V24" s="19"/>
      <c r="W24" s="19"/>
      <c r="X24" s="19"/>
      <c r="Y24" s="19"/>
      <c r="Z24" s="19"/>
      <c r="AA24" s="19"/>
      <c r="AB24" s="19"/>
    </row>
    <row r="25" spans="1:36" ht="14.25" customHeight="1" x14ac:dyDescent="0.15">
      <c r="A25" s="7" t="s">
        <v>190</v>
      </c>
      <c r="R25" s="19"/>
      <c r="S25" s="19"/>
      <c r="T25" s="19"/>
      <c r="U25" s="19"/>
      <c r="V25" s="19"/>
      <c r="W25" s="19"/>
      <c r="X25" s="19"/>
      <c r="Y25" s="19"/>
      <c r="Z25" s="19"/>
      <c r="AA25" s="19"/>
      <c r="AB25" s="19"/>
    </row>
    <row r="26" spans="1:36" ht="15" customHeight="1" thickBot="1" x14ac:dyDescent="0.2">
      <c r="A26" s="11" t="s">
        <v>315</v>
      </c>
      <c r="T26" s="43"/>
      <c r="U26" s="43"/>
      <c r="V26" s="43"/>
      <c r="W26" s="43"/>
      <c r="X26" s="222"/>
      <c r="Y26" s="222"/>
      <c r="Z26" s="222"/>
      <c r="AB26" s="12" t="s">
        <v>186</v>
      </c>
    </row>
    <row r="27" spans="1:36" ht="9" customHeight="1" x14ac:dyDescent="0.15">
      <c r="A27" s="578" t="s">
        <v>160</v>
      </c>
      <c r="B27" s="579"/>
      <c r="C27" s="584" t="s">
        <v>155</v>
      </c>
      <c r="D27" s="585"/>
      <c r="E27" s="213"/>
      <c r="F27" s="213"/>
      <c r="G27" s="213"/>
      <c r="H27" s="213"/>
      <c r="I27" s="219"/>
      <c r="J27" s="220"/>
      <c r="K27" s="221"/>
      <c r="L27" s="221"/>
      <c r="M27" s="221"/>
      <c r="N27" s="221"/>
      <c r="O27" s="221"/>
      <c r="P27" s="221"/>
      <c r="Q27" s="221"/>
      <c r="R27" s="221"/>
      <c r="S27" s="221"/>
      <c r="T27" s="221"/>
      <c r="U27" s="221"/>
      <c r="V27" s="221"/>
      <c r="W27" s="221"/>
      <c r="X27" s="213"/>
      <c r="Y27" s="213"/>
      <c r="Z27" s="213"/>
      <c r="AA27" s="213"/>
      <c r="AB27" s="214"/>
    </row>
    <row r="28" spans="1:36" ht="17.25" customHeight="1" x14ac:dyDescent="0.15">
      <c r="A28" s="580"/>
      <c r="B28" s="600"/>
      <c r="C28" s="586"/>
      <c r="D28" s="600"/>
      <c r="E28" s="605" t="s">
        <v>143</v>
      </c>
      <c r="F28" s="612"/>
      <c r="G28" s="605" t="s">
        <v>115</v>
      </c>
      <c r="H28" s="612"/>
      <c r="I28" s="628" t="s">
        <v>226</v>
      </c>
      <c r="J28" s="629"/>
      <c r="K28" s="605" t="s">
        <v>321</v>
      </c>
      <c r="L28" s="606"/>
      <c r="M28" s="606"/>
      <c r="N28" s="606"/>
      <c r="O28" s="606"/>
      <c r="P28" s="606"/>
      <c r="Q28" s="606"/>
      <c r="R28" s="606"/>
      <c r="S28" s="606"/>
      <c r="T28" s="606"/>
      <c r="U28" s="606"/>
      <c r="V28" s="606"/>
      <c r="W28" s="627"/>
      <c r="X28" s="611" t="s">
        <v>313</v>
      </c>
      <c r="Y28" s="612"/>
      <c r="Z28" s="605" t="s">
        <v>144</v>
      </c>
      <c r="AA28" s="606"/>
      <c r="AB28" s="607"/>
    </row>
    <row r="29" spans="1:36" ht="17.25" customHeight="1" x14ac:dyDescent="0.15">
      <c r="A29" s="580"/>
      <c r="B29" s="581"/>
      <c r="C29" s="587"/>
      <c r="D29" s="583"/>
      <c r="E29" s="608"/>
      <c r="F29" s="614"/>
      <c r="G29" s="608"/>
      <c r="H29" s="614"/>
      <c r="I29" s="630"/>
      <c r="J29" s="631"/>
      <c r="K29" s="623" t="s">
        <v>317</v>
      </c>
      <c r="L29" s="624"/>
      <c r="M29" s="623" t="s">
        <v>318</v>
      </c>
      <c r="N29" s="624"/>
      <c r="O29" s="623" t="s">
        <v>319</v>
      </c>
      <c r="P29" s="624"/>
      <c r="Q29" s="625" t="s">
        <v>320</v>
      </c>
      <c r="R29" s="626"/>
      <c r="S29" s="625" t="s">
        <v>145</v>
      </c>
      <c r="T29" s="626"/>
      <c r="U29" s="601" t="s">
        <v>146</v>
      </c>
      <c r="V29" s="602"/>
      <c r="W29" s="603"/>
      <c r="X29" s="613"/>
      <c r="Y29" s="614"/>
      <c r="Z29" s="608"/>
      <c r="AA29" s="609"/>
      <c r="AB29" s="610"/>
    </row>
    <row r="30" spans="1:36" ht="24.95" customHeight="1" x14ac:dyDescent="0.15">
      <c r="A30" s="582"/>
      <c r="B30" s="583"/>
      <c r="C30" s="223" t="s">
        <v>256</v>
      </c>
      <c r="D30" s="223" t="s">
        <v>258</v>
      </c>
      <c r="E30" s="223" t="s">
        <v>316</v>
      </c>
      <c r="F30" s="223" t="s">
        <v>258</v>
      </c>
      <c r="G30" s="223" t="s">
        <v>316</v>
      </c>
      <c r="H30" s="223" t="s">
        <v>258</v>
      </c>
      <c r="I30" s="223" t="s">
        <v>316</v>
      </c>
      <c r="J30" s="223" t="s">
        <v>258</v>
      </c>
      <c r="K30" s="223" t="s">
        <v>316</v>
      </c>
      <c r="L30" s="223" t="s">
        <v>258</v>
      </c>
      <c r="M30" s="223" t="s">
        <v>316</v>
      </c>
      <c r="N30" s="223" t="s">
        <v>258</v>
      </c>
      <c r="O30" s="223" t="s">
        <v>316</v>
      </c>
      <c r="P30" s="223" t="s">
        <v>258</v>
      </c>
      <c r="Q30" s="223" t="s">
        <v>316</v>
      </c>
      <c r="R30" s="223" t="s">
        <v>258</v>
      </c>
      <c r="S30" s="223" t="s">
        <v>316</v>
      </c>
      <c r="T30" s="223" t="s">
        <v>258</v>
      </c>
      <c r="U30" s="597" t="s">
        <v>316</v>
      </c>
      <c r="V30" s="598"/>
      <c r="W30" s="227" t="s">
        <v>311</v>
      </c>
      <c r="X30" s="223" t="s">
        <v>316</v>
      </c>
      <c r="Y30" s="223" t="s">
        <v>258</v>
      </c>
      <c r="Z30" s="595" t="s">
        <v>316</v>
      </c>
      <c r="AA30" s="596" t="s">
        <v>257</v>
      </c>
      <c r="AB30" s="153" t="s">
        <v>258</v>
      </c>
    </row>
    <row r="31" spans="1:36" ht="15.95" customHeight="1" x14ac:dyDescent="0.15">
      <c r="A31" s="621" t="s">
        <v>251</v>
      </c>
      <c r="B31" s="622"/>
      <c r="C31" s="114">
        <v>2616</v>
      </c>
      <c r="D31" s="225">
        <v>2733</v>
      </c>
      <c r="E31" s="226">
        <v>75</v>
      </c>
      <c r="F31" s="226">
        <v>191</v>
      </c>
      <c r="G31" s="226">
        <v>3</v>
      </c>
      <c r="H31" s="226">
        <v>4</v>
      </c>
      <c r="I31" s="226">
        <v>372</v>
      </c>
      <c r="J31" s="226">
        <v>347</v>
      </c>
      <c r="K31" s="226">
        <v>112</v>
      </c>
      <c r="L31" s="226">
        <v>90</v>
      </c>
      <c r="M31" s="226">
        <v>526</v>
      </c>
      <c r="N31" s="226">
        <v>434</v>
      </c>
      <c r="O31" s="226">
        <v>457</v>
      </c>
      <c r="P31" s="226">
        <v>449</v>
      </c>
      <c r="Q31" s="226">
        <v>253</v>
      </c>
      <c r="R31" s="226">
        <v>308</v>
      </c>
      <c r="S31" s="226">
        <v>135</v>
      </c>
      <c r="T31" s="226">
        <v>157</v>
      </c>
      <c r="U31" s="576">
        <v>6</v>
      </c>
      <c r="V31" s="576"/>
      <c r="W31" s="207">
        <v>15</v>
      </c>
      <c r="X31" s="226">
        <v>34</v>
      </c>
      <c r="Y31" s="226">
        <v>21</v>
      </c>
      <c r="Z31" s="599">
        <v>643</v>
      </c>
      <c r="AA31" s="599">
        <v>643</v>
      </c>
      <c r="AB31" s="116">
        <v>717</v>
      </c>
    </row>
    <row r="32" spans="1:36" ht="15.95" customHeight="1" x14ac:dyDescent="0.15">
      <c r="A32" s="200"/>
      <c r="B32" s="201" t="s">
        <v>252</v>
      </c>
      <c r="C32" s="117">
        <v>113</v>
      </c>
      <c r="D32" s="225">
        <v>119</v>
      </c>
      <c r="E32" s="226">
        <v>2</v>
      </c>
      <c r="F32" s="226">
        <v>4</v>
      </c>
      <c r="G32" s="226">
        <v>0</v>
      </c>
      <c r="H32" s="226">
        <v>3</v>
      </c>
      <c r="I32" s="226">
        <v>5</v>
      </c>
      <c r="J32" s="226">
        <v>18</v>
      </c>
      <c r="K32" s="226">
        <v>2</v>
      </c>
      <c r="L32" s="226">
        <v>0</v>
      </c>
      <c r="M32" s="226">
        <v>15</v>
      </c>
      <c r="N32" s="226">
        <v>9</v>
      </c>
      <c r="O32" s="226">
        <v>30</v>
      </c>
      <c r="P32" s="226">
        <v>25</v>
      </c>
      <c r="Q32" s="226">
        <v>25</v>
      </c>
      <c r="R32" s="226">
        <v>25</v>
      </c>
      <c r="S32" s="226">
        <v>28</v>
      </c>
      <c r="T32" s="226">
        <v>26</v>
      </c>
      <c r="U32" s="576">
        <v>2</v>
      </c>
      <c r="V32" s="576"/>
      <c r="W32" s="208">
        <v>5</v>
      </c>
      <c r="X32" s="226">
        <v>2</v>
      </c>
      <c r="Y32" s="226">
        <v>0</v>
      </c>
      <c r="Z32" s="576">
        <v>4</v>
      </c>
      <c r="AA32" s="576">
        <v>4</v>
      </c>
      <c r="AB32" s="118">
        <v>4</v>
      </c>
    </row>
    <row r="33" spans="1:28" ht="15.95" customHeight="1" x14ac:dyDescent="0.15">
      <c r="A33" s="200"/>
      <c r="B33" s="201" t="s">
        <v>121</v>
      </c>
      <c r="C33" s="117">
        <v>46</v>
      </c>
      <c r="D33" s="225">
        <v>64</v>
      </c>
      <c r="E33" s="226">
        <v>0</v>
      </c>
      <c r="F33" s="226">
        <v>0</v>
      </c>
      <c r="G33" s="226">
        <v>0</v>
      </c>
      <c r="H33" s="226">
        <v>0</v>
      </c>
      <c r="I33" s="226">
        <v>6</v>
      </c>
      <c r="J33" s="226">
        <v>4</v>
      </c>
      <c r="K33" s="226">
        <v>1</v>
      </c>
      <c r="L33" s="226">
        <v>0</v>
      </c>
      <c r="M33" s="226">
        <v>3</v>
      </c>
      <c r="N33" s="226">
        <v>3</v>
      </c>
      <c r="O33" s="226">
        <v>7</v>
      </c>
      <c r="P33" s="226">
        <v>8</v>
      </c>
      <c r="Q33" s="226">
        <v>14</v>
      </c>
      <c r="R33" s="226">
        <v>31</v>
      </c>
      <c r="S33" s="226">
        <v>10</v>
      </c>
      <c r="T33" s="226">
        <v>13</v>
      </c>
      <c r="U33" s="576">
        <v>0</v>
      </c>
      <c r="V33" s="576"/>
      <c r="W33" s="208">
        <v>0</v>
      </c>
      <c r="X33" s="226">
        <v>0</v>
      </c>
      <c r="Y33" s="226">
        <v>0</v>
      </c>
      <c r="Z33" s="576">
        <v>5</v>
      </c>
      <c r="AA33" s="576">
        <v>5</v>
      </c>
      <c r="AB33" s="118">
        <v>5</v>
      </c>
    </row>
    <row r="34" spans="1:28" ht="15.95" customHeight="1" x14ac:dyDescent="0.15">
      <c r="A34" s="200"/>
      <c r="B34" s="201" t="s">
        <v>240</v>
      </c>
      <c r="C34" s="117">
        <v>202</v>
      </c>
      <c r="D34" s="225">
        <v>221</v>
      </c>
      <c r="E34" s="226">
        <v>1</v>
      </c>
      <c r="F34" s="226">
        <v>1</v>
      </c>
      <c r="G34" s="226">
        <v>0</v>
      </c>
      <c r="H34" s="226">
        <v>0</v>
      </c>
      <c r="I34" s="226">
        <v>17</v>
      </c>
      <c r="J34" s="226">
        <v>15</v>
      </c>
      <c r="K34" s="226">
        <v>10</v>
      </c>
      <c r="L34" s="226">
        <v>6</v>
      </c>
      <c r="M34" s="226">
        <v>91</v>
      </c>
      <c r="N34" s="226">
        <v>84</v>
      </c>
      <c r="O34" s="226">
        <v>40</v>
      </c>
      <c r="P34" s="226">
        <v>43</v>
      </c>
      <c r="Q34" s="226">
        <v>15</v>
      </c>
      <c r="R34" s="226">
        <v>21</v>
      </c>
      <c r="S34" s="226">
        <v>7</v>
      </c>
      <c r="T34" s="226">
        <v>10</v>
      </c>
      <c r="U34" s="576">
        <v>1</v>
      </c>
      <c r="V34" s="576"/>
      <c r="W34" s="208">
        <v>1</v>
      </c>
      <c r="X34" s="226">
        <v>3</v>
      </c>
      <c r="Y34" s="226">
        <v>3</v>
      </c>
      <c r="Z34" s="576">
        <v>18</v>
      </c>
      <c r="AA34" s="576">
        <v>18</v>
      </c>
      <c r="AB34" s="118">
        <v>37</v>
      </c>
    </row>
    <row r="35" spans="1:28" ht="15.95" customHeight="1" x14ac:dyDescent="0.15">
      <c r="A35" s="202"/>
      <c r="B35" s="199" t="s">
        <v>241</v>
      </c>
      <c r="C35" s="119">
        <v>38</v>
      </c>
      <c r="D35" s="225">
        <v>41</v>
      </c>
      <c r="E35" s="120">
        <v>0</v>
      </c>
      <c r="F35" s="120">
        <v>1</v>
      </c>
      <c r="G35" s="120">
        <v>0</v>
      </c>
      <c r="H35" s="120">
        <v>0</v>
      </c>
      <c r="I35" s="120">
        <v>0</v>
      </c>
      <c r="J35" s="120">
        <v>2</v>
      </c>
      <c r="K35" s="120">
        <v>0</v>
      </c>
      <c r="L35" s="120">
        <v>0</v>
      </c>
      <c r="M35" s="120">
        <v>7</v>
      </c>
      <c r="N35" s="120">
        <v>6</v>
      </c>
      <c r="O35" s="120">
        <v>14</v>
      </c>
      <c r="P35" s="120">
        <v>11</v>
      </c>
      <c r="Q35" s="120">
        <v>11</v>
      </c>
      <c r="R35" s="120">
        <v>17</v>
      </c>
      <c r="S35" s="120">
        <v>5</v>
      </c>
      <c r="T35" s="120">
        <v>3</v>
      </c>
      <c r="U35" s="577">
        <v>0</v>
      </c>
      <c r="V35" s="577"/>
      <c r="W35" s="205">
        <v>0</v>
      </c>
      <c r="X35" s="120">
        <v>0</v>
      </c>
      <c r="Y35" s="120">
        <v>0</v>
      </c>
      <c r="Z35" s="577">
        <v>1</v>
      </c>
      <c r="AA35" s="577">
        <v>1</v>
      </c>
      <c r="AB35" s="121">
        <v>1</v>
      </c>
    </row>
    <row r="36" spans="1:28" ht="15.95" customHeight="1" x14ac:dyDescent="0.15">
      <c r="A36" s="200"/>
      <c r="B36" s="201" t="s">
        <v>242</v>
      </c>
      <c r="C36" s="117">
        <v>92</v>
      </c>
      <c r="D36" s="225">
        <v>83</v>
      </c>
      <c r="E36" s="226">
        <v>0</v>
      </c>
      <c r="F36" s="226">
        <v>1</v>
      </c>
      <c r="G36" s="226">
        <v>3</v>
      </c>
      <c r="H36" s="226">
        <v>0</v>
      </c>
      <c r="I36" s="226">
        <v>25</v>
      </c>
      <c r="J36" s="226">
        <v>13</v>
      </c>
      <c r="K36" s="226">
        <v>2</v>
      </c>
      <c r="L36" s="226">
        <v>4</v>
      </c>
      <c r="M36" s="226">
        <v>13</v>
      </c>
      <c r="N36" s="226">
        <v>16</v>
      </c>
      <c r="O36" s="226">
        <v>14</v>
      </c>
      <c r="P36" s="226">
        <v>12</v>
      </c>
      <c r="Q36" s="226">
        <v>18</v>
      </c>
      <c r="R36" s="226">
        <v>17</v>
      </c>
      <c r="S36" s="226">
        <v>7</v>
      </c>
      <c r="T36" s="226">
        <v>6</v>
      </c>
      <c r="U36" s="576">
        <v>0</v>
      </c>
      <c r="V36" s="576"/>
      <c r="W36" s="208">
        <v>0</v>
      </c>
      <c r="X36" s="226">
        <v>5</v>
      </c>
      <c r="Y36" s="226">
        <v>4</v>
      </c>
      <c r="Z36" s="576">
        <v>5</v>
      </c>
      <c r="AA36" s="576">
        <v>5</v>
      </c>
      <c r="AB36" s="118">
        <v>10</v>
      </c>
    </row>
    <row r="37" spans="1:28" ht="15.95" customHeight="1" x14ac:dyDescent="0.15">
      <c r="A37" s="200"/>
      <c r="B37" s="201" t="s">
        <v>243</v>
      </c>
      <c r="C37" s="117">
        <v>113</v>
      </c>
      <c r="D37" s="225">
        <v>90</v>
      </c>
      <c r="E37" s="226">
        <v>0</v>
      </c>
      <c r="F37" s="226">
        <v>5</v>
      </c>
      <c r="G37" s="226">
        <v>0</v>
      </c>
      <c r="H37" s="226">
        <v>0</v>
      </c>
      <c r="I37" s="226">
        <v>4</v>
      </c>
      <c r="J37" s="226">
        <v>0</v>
      </c>
      <c r="K37" s="226">
        <v>4</v>
      </c>
      <c r="L37" s="226">
        <v>5</v>
      </c>
      <c r="M37" s="226">
        <v>31</v>
      </c>
      <c r="N37" s="226">
        <v>8</v>
      </c>
      <c r="O37" s="226">
        <v>50</v>
      </c>
      <c r="P37" s="226">
        <v>38</v>
      </c>
      <c r="Q37" s="226">
        <v>16</v>
      </c>
      <c r="R37" s="226">
        <v>24</v>
      </c>
      <c r="S37" s="226">
        <v>3</v>
      </c>
      <c r="T37" s="226">
        <v>4</v>
      </c>
      <c r="U37" s="576">
        <v>0</v>
      </c>
      <c r="V37" s="576"/>
      <c r="W37" s="208">
        <v>3</v>
      </c>
      <c r="X37" s="226">
        <v>0</v>
      </c>
      <c r="Y37" s="226">
        <v>0</v>
      </c>
      <c r="Z37" s="576">
        <v>5</v>
      </c>
      <c r="AA37" s="576">
        <v>5</v>
      </c>
      <c r="AB37" s="118">
        <v>3</v>
      </c>
    </row>
    <row r="38" spans="1:28" ht="15.95" customHeight="1" x14ac:dyDescent="0.15">
      <c r="A38" s="200"/>
      <c r="B38" s="201" t="s">
        <v>244</v>
      </c>
      <c r="C38" s="117">
        <v>71</v>
      </c>
      <c r="D38" s="225">
        <v>63</v>
      </c>
      <c r="E38" s="226">
        <v>1</v>
      </c>
      <c r="F38" s="226">
        <v>0</v>
      </c>
      <c r="G38" s="226">
        <v>0</v>
      </c>
      <c r="H38" s="226">
        <v>0</v>
      </c>
      <c r="I38" s="226">
        <v>6</v>
      </c>
      <c r="J38" s="226">
        <v>4</v>
      </c>
      <c r="K38" s="226">
        <v>1</v>
      </c>
      <c r="L38" s="226">
        <v>1</v>
      </c>
      <c r="M38" s="226">
        <v>9</v>
      </c>
      <c r="N38" s="226">
        <v>11</v>
      </c>
      <c r="O38" s="226">
        <v>17</v>
      </c>
      <c r="P38" s="226">
        <v>14</v>
      </c>
      <c r="Q38" s="226">
        <v>19</v>
      </c>
      <c r="R38" s="226">
        <v>16</v>
      </c>
      <c r="S38" s="226">
        <v>3</v>
      </c>
      <c r="T38" s="226">
        <v>4</v>
      </c>
      <c r="U38" s="576">
        <v>0</v>
      </c>
      <c r="V38" s="576"/>
      <c r="W38" s="208">
        <v>0</v>
      </c>
      <c r="X38" s="226">
        <v>1</v>
      </c>
      <c r="Y38" s="226">
        <v>1</v>
      </c>
      <c r="Z38" s="576">
        <v>14</v>
      </c>
      <c r="AA38" s="576">
        <v>14</v>
      </c>
      <c r="AB38" s="118">
        <v>12</v>
      </c>
    </row>
    <row r="39" spans="1:28" ht="15.95" customHeight="1" x14ac:dyDescent="0.15">
      <c r="A39" s="200"/>
      <c r="B39" s="201" t="s">
        <v>307</v>
      </c>
      <c r="C39" s="117">
        <v>46</v>
      </c>
      <c r="D39" s="225">
        <v>40</v>
      </c>
      <c r="E39" s="225">
        <v>2</v>
      </c>
      <c r="F39" s="225">
        <v>3</v>
      </c>
      <c r="G39" s="225">
        <v>0</v>
      </c>
      <c r="H39" s="225">
        <v>0</v>
      </c>
      <c r="I39" s="225">
        <v>10</v>
      </c>
      <c r="J39" s="225">
        <v>7</v>
      </c>
      <c r="K39" s="225">
        <v>1</v>
      </c>
      <c r="L39" s="225">
        <v>0</v>
      </c>
      <c r="M39" s="225">
        <v>5</v>
      </c>
      <c r="N39" s="225">
        <v>7</v>
      </c>
      <c r="O39" s="225">
        <v>11</v>
      </c>
      <c r="P39" s="225">
        <v>5</v>
      </c>
      <c r="Q39" s="225">
        <v>7</v>
      </c>
      <c r="R39" s="225">
        <v>8</v>
      </c>
      <c r="S39" s="225">
        <v>6</v>
      </c>
      <c r="T39" s="225">
        <v>7</v>
      </c>
      <c r="U39" s="615">
        <v>1</v>
      </c>
      <c r="V39" s="615"/>
      <c r="W39" s="210">
        <v>1</v>
      </c>
      <c r="X39" s="225">
        <v>3</v>
      </c>
      <c r="Y39" s="225">
        <v>1</v>
      </c>
      <c r="Z39" s="615">
        <v>1</v>
      </c>
      <c r="AA39" s="615">
        <v>1</v>
      </c>
      <c r="AB39" s="118">
        <v>1</v>
      </c>
    </row>
    <row r="40" spans="1:28" ht="15.95" customHeight="1" x14ac:dyDescent="0.15">
      <c r="A40" s="200"/>
      <c r="B40" s="201" t="s">
        <v>308</v>
      </c>
      <c r="C40" s="117">
        <v>303</v>
      </c>
      <c r="D40" s="225">
        <v>337</v>
      </c>
      <c r="E40" s="226">
        <v>0</v>
      </c>
      <c r="F40" s="226">
        <v>4</v>
      </c>
      <c r="G40" s="226">
        <v>0</v>
      </c>
      <c r="H40" s="226">
        <v>0</v>
      </c>
      <c r="I40" s="226">
        <v>26</v>
      </c>
      <c r="J40" s="226">
        <v>21</v>
      </c>
      <c r="K40" s="226">
        <v>25</v>
      </c>
      <c r="L40" s="226">
        <v>20</v>
      </c>
      <c r="M40" s="226">
        <v>46</v>
      </c>
      <c r="N40" s="226">
        <v>44</v>
      </c>
      <c r="O40" s="226">
        <v>26</v>
      </c>
      <c r="P40" s="226">
        <v>28</v>
      </c>
      <c r="Q40" s="226">
        <v>6</v>
      </c>
      <c r="R40" s="226">
        <v>13</v>
      </c>
      <c r="S40" s="226">
        <v>5</v>
      </c>
      <c r="T40" s="226">
        <v>5</v>
      </c>
      <c r="U40" s="576">
        <v>0</v>
      </c>
      <c r="V40" s="576"/>
      <c r="W40" s="208">
        <v>0</v>
      </c>
      <c r="X40" s="226">
        <v>6</v>
      </c>
      <c r="Y40" s="226">
        <v>1</v>
      </c>
      <c r="Z40" s="576">
        <v>163</v>
      </c>
      <c r="AA40" s="576">
        <v>163</v>
      </c>
      <c r="AB40" s="118">
        <v>201</v>
      </c>
    </row>
    <row r="41" spans="1:28" ht="15.95" customHeight="1" x14ac:dyDescent="0.15">
      <c r="A41" s="200"/>
      <c r="B41" s="201" t="s">
        <v>309</v>
      </c>
      <c r="C41" s="117">
        <v>318</v>
      </c>
      <c r="D41" s="225">
        <v>438</v>
      </c>
      <c r="E41" s="225">
        <v>43</v>
      </c>
      <c r="F41" s="225">
        <v>126</v>
      </c>
      <c r="G41" s="225">
        <v>0</v>
      </c>
      <c r="H41" s="225">
        <v>0</v>
      </c>
      <c r="I41" s="225">
        <v>42</v>
      </c>
      <c r="J41" s="225">
        <v>62</v>
      </c>
      <c r="K41" s="225">
        <v>23</v>
      </c>
      <c r="L41" s="225">
        <v>16</v>
      </c>
      <c r="M41" s="225">
        <v>73</v>
      </c>
      <c r="N41" s="225">
        <v>71</v>
      </c>
      <c r="O41" s="225">
        <v>51</v>
      </c>
      <c r="P41" s="225">
        <v>62</v>
      </c>
      <c r="Q41" s="225">
        <v>10</v>
      </c>
      <c r="R41" s="225">
        <v>23</v>
      </c>
      <c r="S41" s="225">
        <v>8</v>
      </c>
      <c r="T41" s="225">
        <v>10</v>
      </c>
      <c r="U41" s="615">
        <v>0</v>
      </c>
      <c r="V41" s="615"/>
      <c r="W41" s="210">
        <v>1</v>
      </c>
      <c r="X41" s="225">
        <v>2</v>
      </c>
      <c r="Y41" s="225">
        <v>0</v>
      </c>
      <c r="Z41" s="615">
        <v>66</v>
      </c>
      <c r="AA41" s="615">
        <v>66</v>
      </c>
      <c r="AB41" s="118">
        <v>67</v>
      </c>
    </row>
    <row r="42" spans="1:28" ht="15.95" customHeight="1" thickBot="1" x14ac:dyDescent="0.2">
      <c r="A42" s="203"/>
      <c r="B42" s="204" t="s">
        <v>310</v>
      </c>
      <c r="C42" s="122">
        <v>133</v>
      </c>
      <c r="D42" s="138">
        <v>129</v>
      </c>
      <c r="E42" s="138">
        <v>2</v>
      </c>
      <c r="F42" s="138">
        <v>2</v>
      </c>
      <c r="G42" s="138">
        <v>0</v>
      </c>
      <c r="H42" s="138">
        <v>1</v>
      </c>
      <c r="I42" s="138">
        <v>2</v>
      </c>
      <c r="J42" s="138">
        <v>4</v>
      </c>
      <c r="K42" s="138">
        <v>6</v>
      </c>
      <c r="L42" s="138">
        <v>2</v>
      </c>
      <c r="M42" s="138">
        <v>16</v>
      </c>
      <c r="N42" s="138">
        <v>5</v>
      </c>
      <c r="O42" s="138">
        <v>24</v>
      </c>
      <c r="P42" s="138">
        <v>22</v>
      </c>
      <c r="Q42" s="138">
        <v>14</v>
      </c>
      <c r="R42" s="138">
        <v>14</v>
      </c>
      <c r="S42" s="138">
        <v>8</v>
      </c>
      <c r="T42" s="138">
        <v>11</v>
      </c>
      <c r="U42" s="620">
        <v>0</v>
      </c>
      <c r="V42" s="620"/>
      <c r="W42" s="211">
        <v>1</v>
      </c>
      <c r="X42" s="138">
        <v>4</v>
      </c>
      <c r="Y42" s="138">
        <v>3</v>
      </c>
      <c r="Z42" s="620">
        <v>57</v>
      </c>
      <c r="AA42" s="620">
        <v>57</v>
      </c>
      <c r="AB42" s="123">
        <v>64</v>
      </c>
    </row>
    <row r="43" spans="1:28" ht="14.25" customHeight="1" x14ac:dyDescent="0.15">
      <c r="A43" s="113"/>
      <c r="B43" s="113"/>
      <c r="C43" s="113"/>
      <c r="D43" s="113"/>
      <c r="E43" s="113"/>
      <c r="F43" s="113"/>
      <c r="G43" s="113"/>
      <c r="H43" s="113"/>
      <c r="I43" s="137"/>
      <c r="J43" s="113"/>
      <c r="K43" s="113"/>
      <c r="L43" s="113"/>
      <c r="O43" s="113"/>
      <c r="P43" s="113"/>
      <c r="Q43" s="113"/>
      <c r="R43" s="113"/>
      <c r="S43" s="113"/>
      <c r="T43" s="113"/>
      <c r="U43" s="113"/>
      <c r="V43" s="113"/>
      <c r="W43" s="113"/>
      <c r="X43" s="113"/>
      <c r="Y43" s="113"/>
      <c r="Z43" s="113"/>
      <c r="AA43" s="113"/>
      <c r="AB43" s="339" t="s">
        <v>353</v>
      </c>
    </row>
    <row r="44" spans="1:28" ht="14.25" customHeight="1" x14ac:dyDescent="0.15">
      <c r="A44" s="7" t="s">
        <v>191</v>
      </c>
      <c r="P44" s="113"/>
      <c r="Q44" s="113"/>
      <c r="R44" s="113"/>
      <c r="S44" s="113"/>
      <c r="T44" s="113"/>
      <c r="U44" s="113"/>
      <c r="V44" s="113"/>
      <c r="W44" s="113"/>
      <c r="X44" s="113"/>
      <c r="Y44" s="113"/>
      <c r="Z44" s="113"/>
      <c r="AA44" s="113"/>
      <c r="AB44" s="222"/>
    </row>
    <row r="45" spans="1:28" ht="14.25" customHeight="1" x14ac:dyDescent="0.15">
      <c r="A45" s="113" t="s">
        <v>192</v>
      </c>
      <c r="B45" s="113"/>
      <c r="C45" s="113"/>
      <c r="D45" s="113"/>
      <c r="E45" s="113"/>
      <c r="F45" s="113"/>
      <c r="G45" s="113"/>
      <c r="H45" s="113"/>
      <c r="I45" s="113"/>
      <c r="J45" s="113"/>
      <c r="K45" s="113"/>
      <c r="L45" s="113"/>
      <c r="M45" s="113"/>
      <c r="N45" s="113"/>
      <c r="O45" s="113"/>
    </row>
  </sheetData>
  <sheetProtection sheet="1"/>
  <mergeCells count="132">
    <mergeCell ref="V10:W10"/>
    <mergeCell ref="V11:W11"/>
    <mergeCell ref="V12:W12"/>
    <mergeCell ref="V13:W13"/>
    <mergeCell ref="V14:W14"/>
    <mergeCell ref="V15:W15"/>
    <mergeCell ref="V16:W16"/>
    <mergeCell ref="V17:W17"/>
    <mergeCell ref="V18:W18"/>
    <mergeCell ref="A31:B31"/>
    <mergeCell ref="U31:V31"/>
    <mergeCell ref="Z31:AA31"/>
    <mergeCell ref="U32:V32"/>
    <mergeCell ref="Z32:AA32"/>
    <mergeCell ref="U33:V33"/>
    <mergeCell ref="Z33:AA33"/>
    <mergeCell ref="U34:V34"/>
    <mergeCell ref="Z34:AA34"/>
    <mergeCell ref="M18:N18"/>
    <mergeCell ref="O18:P18"/>
    <mergeCell ref="Q18:R18"/>
    <mergeCell ref="S18:U18"/>
    <mergeCell ref="M17:N17"/>
    <mergeCell ref="O17:P17"/>
    <mergeCell ref="Q17:R17"/>
    <mergeCell ref="S17:U17"/>
    <mergeCell ref="M16:N16"/>
    <mergeCell ref="O16:P16"/>
    <mergeCell ref="Q16:R16"/>
    <mergeCell ref="S16:U16"/>
    <mergeCell ref="A27:B30"/>
    <mergeCell ref="C27:D29"/>
    <mergeCell ref="E28:F29"/>
    <mergeCell ref="G28:H29"/>
    <mergeCell ref="I28:J29"/>
    <mergeCell ref="K28:W28"/>
    <mergeCell ref="X28:Y29"/>
    <mergeCell ref="M19:N19"/>
    <mergeCell ref="O19:P19"/>
    <mergeCell ref="Q19:R19"/>
    <mergeCell ref="S19:U19"/>
    <mergeCell ref="K29:L29"/>
    <mergeCell ref="M29:N29"/>
    <mergeCell ref="O29:P29"/>
    <mergeCell ref="Q29:R29"/>
    <mergeCell ref="S29:T29"/>
    <mergeCell ref="U29:W29"/>
    <mergeCell ref="U30:V30"/>
    <mergeCell ref="V19:W19"/>
    <mergeCell ref="V20:W20"/>
    <mergeCell ref="T1:W1"/>
    <mergeCell ref="A2:B4"/>
    <mergeCell ref="C2:D4"/>
    <mergeCell ref="M3:W3"/>
    <mergeCell ref="AC3:AC4"/>
    <mergeCell ref="AD3:AD4"/>
    <mergeCell ref="AE3:AE4"/>
    <mergeCell ref="AF3:AF4"/>
    <mergeCell ref="AG3:AG4"/>
    <mergeCell ref="M4:N4"/>
    <mergeCell ref="O4:P4"/>
    <mergeCell ref="Q4:R4"/>
    <mergeCell ref="S4:U4"/>
    <mergeCell ref="V4:W4"/>
    <mergeCell ref="E3:L3"/>
    <mergeCell ref="U42:V42"/>
    <mergeCell ref="U40:V40"/>
    <mergeCell ref="U41:V41"/>
    <mergeCell ref="Z40:AA40"/>
    <mergeCell ref="Z41:AA41"/>
    <mergeCell ref="Z42:AA42"/>
    <mergeCell ref="U38:V38"/>
    <mergeCell ref="U39:V39"/>
    <mergeCell ref="U36:V36"/>
    <mergeCell ref="U37:V37"/>
    <mergeCell ref="Z35:AA35"/>
    <mergeCell ref="Z36:AA36"/>
    <mergeCell ref="Z37:AA37"/>
    <mergeCell ref="Z38:AA38"/>
    <mergeCell ref="Z39:AA39"/>
    <mergeCell ref="U35:V35"/>
    <mergeCell ref="M20:N20"/>
    <mergeCell ref="O20:P20"/>
    <mergeCell ref="Q20:R20"/>
    <mergeCell ref="S20:U20"/>
    <mergeCell ref="Z28:AB29"/>
    <mergeCell ref="Z30:AA30"/>
    <mergeCell ref="S11:U11"/>
    <mergeCell ref="S12:U12"/>
    <mergeCell ref="S13:U13"/>
    <mergeCell ref="S14:U14"/>
    <mergeCell ref="M15:N15"/>
    <mergeCell ref="Q15:R15"/>
    <mergeCell ref="S15:U15"/>
    <mergeCell ref="M11:N11"/>
    <mergeCell ref="O11:P11"/>
    <mergeCell ref="Q11:R11"/>
    <mergeCell ref="M12:N12"/>
    <mergeCell ref="O12:P12"/>
    <mergeCell ref="Q12:R12"/>
    <mergeCell ref="M13:N13"/>
    <mergeCell ref="O13:P13"/>
    <mergeCell ref="Q13:R13"/>
    <mergeCell ref="M14:N14"/>
    <mergeCell ref="O14:P14"/>
    <mergeCell ref="Q14:R14"/>
    <mergeCell ref="O15:P15"/>
    <mergeCell ref="M9:N9"/>
    <mergeCell ref="Q9:R9"/>
    <mergeCell ref="S9:U9"/>
    <mergeCell ref="S10:U10"/>
    <mergeCell ref="M7:N7"/>
    <mergeCell ref="O7:P7"/>
    <mergeCell ref="Q7:R7"/>
    <mergeCell ref="S7:U7"/>
    <mergeCell ref="M8:N8"/>
    <mergeCell ref="O8:P8"/>
    <mergeCell ref="Q8:R8"/>
    <mergeCell ref="S8:U8"/>
    <mergeCell ref="M10:N10"/>
    <mergeCell ref="O10:P10"/>
    <mergeCell ref="Q10:R10"/>
    <mergeCell ref="M6:N6"/>
    <mergeCell ref="O6:P6"/>
    <mergeCell ref="Q6:R6"/>
    <mergeCell ref="S6:U6"/>
    <mergeCell ref="AH3:AH4"/>
    <mergeCell ref="AI3:AI4"/>
    <mergeCell ref="M5:N5"/>
    <mergeCell ref="O5:P5"/>
    <mergeCell ref="Q5:R5"/>
    <mergeCell ref="S5:U5"/>
  </mergeCells>
  <phoneticPr fontId="20"/>
  <conditionalFormatting sqref="B5:W9 B31:AB42 B10:L20">
    <cfRule type="expression" dxfId="3" priority="4">
      <formula>MOD(ROW(),2)=0</formula>
    </cfRule>
  </conditionalFormatting>
  <conditionalFormatting sqref="M10:N20">
    <cfRule type="expression" dxfId="2" priority="3">
      <formula>MOD(ROW(),2)=0</formula>
    </cfRule>
  </conditionalFormatting>
  <conditionalFormatting sqref="O10:U20">
    <cfRule type="expression" dxfId="1" priority="2">
      <formula>MOD(ROW(),2)=0</formula>
    </cfRule>
  </conditionalFormatting>
  <conditionalFormatting sqref="V10:W20">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48"/>
  <sheetViews>
    <sheetView tabSelected="1" zoomScaleNormal="100" zoomScaleSheetLayoutView="100" workbookViewId="0">
      <selection activeCell="N10" sqref="N10"/>
    </sheetView>
  </sheetViews>
  <sheetFormatPr defaultRowHeight="12" x14ac:dyDescent="0.15"/>
  <cols>
    <col min="1" max="6" width="16.5703125" style="8" customWidth="1"/>
    <col min="7" max="7" width="2" style="8" customWidth="1"/>
    <col min="8" max="8" width="8.140625" style="8" customWidth="1"/>
    <col min="9" max="9" width="9" style="8" customWidth="1"/>
    <col min="10" max="10" width="8.5703125" style="8" customWidth="1"/>
    <col min="11" max="11" width="8.7109375" style="8" customWidth="1"/>
    <col min="12" max="13" width="11" style="8" customWidth="1"/>
    <col min="14" max="14" width="11.140625" style="8" customWidth="1"/>
    <col min="15" max="15" width="11" style="8" customWidth="1"/>
    <col min="16" max="16384" width="9.140625" style="8"/>
  </cols>
  <sheetData>
    <row r="1" spans="1:18" s="59" customFormat="1" ht="18.75" customHeight="1" x14ac:dyDescent="0.15">
      <c r="A1" s="635" t="s">
        <v>147</v>
      </c>
      <c r="B1" s="635"/>
      <c r="C1" s="635"/>
      <c r="D1" s="635"/>
      <c r="E1" s="635"/>
      <c r="F1" s="635"/>
      <c r="H1" s="638"/>
      <c r="I1" s="639"/>
      <c r="J1" s="640"/>
      <c r="K1" s="639"/>
      <c r="L1" s="641"/>
      <c r="M1" s="641"/>
      <c r="N1" s="641"/>
      <c r="O1" s="641"/>
      <c r="P1" s="641"/>
      <c r="Q1" s="641"/>
      <c r="R1" s="641"/>
    </row>
    <row r="2" spans="1:18" x14ac:dyDescent="0.15">
      <c r="A2" s="3"/>
      <c r="H2" s="642"/>
      <c r="I2" s="643"/>
      <c r="J2" s="643"/>
      <c r="K2" s="644"/>
      <c r="L2" s="645"/>
      <c r="M2" s="645"/>
      <c r="N2" s="645"/>
      <c r="O2" s="645"/>
      <c r="P2" s="645"/>
      <c r="Q2" s="645"/>
      <c r="R2" s="645"/>
    </row>
    <row r="3" spans="1:18" x14ac:dyDescent="0.15">
      <c r="A3" s="3"/>
      <c r="H3" s="646"/>
      <c r="I3" s="643"/>
      <c r="J3" s="643"/>
      <c r="K3" s="644"/>
      <c r="L3" s="645"/>
      <c r="M3" s="645"/>
      <c r="N3" s="645"/>
      <c r="O3" s="641"/>
      <c r="P3" s="645"/>
      <c r="Q3" s="645"/>
      <c r="R3" s="645"/>
    </row>
    <row r="4" spans="1:18" x14ac:dyDescent="0.15">
      <c r="A4" s="3"/>
      <c r="H4" s="646"/>
      <c r="I4" s="643"/>
      <c r="J4" s="643"/>
      <c r="K4" s="644"/>
      <c r="L4" s="645"/>
      <c r="M4" s="645"/>
      <c r="N4" s="645"/>
      <c r="O4" s="641"/>
      <c r="P4" s="645"/>
      <c r="Q4" s="645"/>
      <c r="R4" s="645"/>
    </row>
    <row r="5" spans="1:18" x14ac:dyDescent="0.15">
      <c r="A5" s="3"/>
      <c r="B5" s="62" t="s">
        <v>228</v>
      </c>
      <c r="E5" s="59" t="s">
        <v>165</v>
      </c>
      <c r="H5" s="646"/>
      <c r="I5" s="643"/>
      <c r="J5" s="643"/>
      <c r="K5" s="644"/>
      <c r="L5" s="645"/>
      <c r="M5" s="645"/>
      <c r="N5" s="645"/>
      <c r="O5" s="645"/>
      <c r="P5" s="645"/>
      <c r="Q5" s="645"/>
      <c r="R5" s="645"/>
    </row>
    <row r="6" spans="1:18" x14ac:dyDescent="0.15">
      <c r="A6" s="3"/>
      <c r="B6" s="59" t="s">
        <v>164</v>
      </c>
      <c r="E6" s="59" t="s">
        <v>164</v>
      </c>
      <c r="H6" s="646"/>
      <c r="I6" s="643"/>
      <c r="J6" s="643"/>
      <c r="K6" s="644"/>
      <c r="L6" s="645"/>
      <c r="M6" s="645"/>
      <c r="N6" s="645"/>
      <c r="O6" s="645"/>
      <c r="P6" s="645"/>
      <c r="Q6" s="645"/>
      <c r="R6" s="645"/>
    </row>
    <row r="7" spans="1:18" x14ac:dyDescent="0.15">
      <c r="A7" s="3"/>
      <c r="H7" s="646"/>
      <c r="I7" s="643"/>
      <c r="J7" s="643"/>
      <c r="K7" s="644"/>
      <c r="L7" s="645"/>
      <c r="M7" s="645"/>
      <c r="N7" s="645"/>
      <c r="O7" s="645"/>
      <c r="P7" s="645"/>
      <c r="Q7" s="645"/>
      <c r="R7" s="645"/>
    </row>
    <row r="8" spans="1:18" x14ac:dyDescent="0.15">
      <c r="A8" s="3"/>
      <c r="H8" s="660"/>
      <c r="I8" s="660"/>
      <c r="J8" s="660"/>
      <c r="K8" s="660"/>
      <c r="L8" s="660"/>
      <c r="M8" s="660"/>
      <c r="N8" s="660"/>
      <c r="O8" s="660"/>
      <c r="P8" s="645"/>
      <c r="Q8" s="645"/>
      <c r="R8" s="645"/>
    </row>
    <row r="9" spans="1:18" x14ac:dyDescent="0.15">
      <c r="A9" s="3"/>
      <c r="H9" s="660"/>
      <c r="I9" s="660"/>
      <c r="J9" s="660"/>
      <c r="K9" s="660"/>
      <c r="L9" s="660"/>
      <c r="M9" s="660"/>
      <c r="N9" s="660"/>
      <c r="O9" s="660"/>
      <c r="P9" s="645"/>
      <c r="Q9" s="645"/>
      <c r="R9" s="645"/>
    </row>
    <row r="10" spans="1:18" x14ac:dyDescent="0.15">
      <c r="A10" s="3"/>
      <c r="H10" s="667" t="s">
        <v>193</v>
      </c>
      <c r="I10" s="652" t="s">
        <v>173</v>
      </c>
      <c r="J10" s="652" t="s">
        <v>163</v>
      </c>
      <c r="K10" s="652" t="s">
        <v>162</v>
      </c>
      <c r="L10" s="660"/>
      <c r="M10" s="660"/>
      <c r="N10" s="660"/>
      <c r="O10" s="660"/>
      <c r="P10" s="645"/>
      <c r="Q10" s="645"/>
      <c r="R10" s="645"/>
    </row>
    <row r="11" spans="1:18" x14ac:dyDescent="0.15">
      <c r="A11" s="3"/>
      <c r="H11" s="665"/>
      <c r="I11" s="652" t="s">
        <v>16</v>
      </c>
      <c r="J11" s="652" t="s">
        <v>15</v>
      </c>
      <c r="K11" s="652" t="s">
        <v>161</v>
      </c>
      <c r="L11" s="660"/>
      <c r="M11" s="660"/>
      <c r="N11" s="660"/>
      <c r="O11" s="660"/>
      <c r="P11" s="645"/>
      <c r="Q11" s="645"/>
      <c r="R11" s="645"/>
    </row>
    <row r="12" spans="1:18" x14ac:dyDescent="0.15">
      <c r="A12" s="3"/>
      <c r="H12" s="665" t="str">
        <f>'－78－'!A8</f>
        <v xml:space="preserve">  29～30</v>
      </c>
      <c r="I12" s="654">
        <f>'－78－'!C8</f>
        <v>495</v>
      </c>
      <c r="J12" s="654">
        <f>'－78－'!E8</f>
        <v>252</v>
      </c>
      <c r="K12" s="654">
        <f>'－78－'!D8</f>
        <v>5093</v>
      </c>
      <c r="L12" s="660"/>
      <c r="M12" s="660"/>
      <c r="N12" s="660"/>
      <c r="O12" s="660"/>
      <c r="P12" s="645"/>
      <c r="Q12" s="645"/>
      <c r="R12" s="645"/>
    </row>
    <row r="13" spans="1:18" x14ac:dyDescent="0.15">
      <c r="A13" s="3"/>
      <c r="H13" s="665" t="str">
        <f>'－78－'!A9</f>
        <v>30～令和元年</v>
      </c>
      <c r="I13" s="654">
        <f>'－78－'!C9</f>
        <v>240</v>
      </c>
      <c r="J13" s="654">
        <f>'－78－'!E9</f>
        <v>87</v>
      </c>
      <c r="K13" s="654">
        <f>'－78－'!D9</f>
        <v>3637</v>
      </c>
      <c r="L13" s="660"/>
      <c r="M13" s="660"/>
      <c r="N13" s="660"/>
      <c r="O13" s="660"/>
      <c r="P13" s="645"/>
      <c r="Q13" s="645"/>
      <c r="R13" s="645"/>
    </row>
    <row r="14" spans="1:18" x14ac:dyDescent="0.15">
      <c r="A14" s="3"/>
      <c r="H14" s="665" t="str">
        <f>'－78－'!A10</f>
        <v xml:space="preserve">  令和元～2年</v>
      </c>
      <c r="I14" s="654">
        <f>'－78－'!C10</f>
        <v>242</v>
      </c>
      <c r="J14" s="654">
        <f>'－78－'!E10</f>
        <v>109</v>
      </c>
      <c r="K14" s="654">
        <f>'－78－'!D10</f>
        <v>4547</v>
      </c>
      <c r="L14" s="660"/>
      <c r="M14" s="660"/>
      <c r="N14" s="660"/>
      <c r="O14" s="660"/>
      <c r="P14" s="645"/>
      <c r="Q14" s="645"/>
      <c r="R14" s="645"/>
    </row>
    <row r="15" spans="1:18" x14ac:dyDescent="0.15">
      <c r="A15" s="3"/>
      <c r="H15" s="665" t="str">
        <f>'－78－'!A11</f>
        <v xml:space="preserve">   2～3</v>
      </c>
      <c r="I15" s="654">
        <f>'－78－'!C11</f>
        <v>229</v>
      </c>
      <c r="J15" s="654">
        <f>'－78－'!E11</f>
        <v>129</v>
      </c>
      <c r="K15" s="654">
        <f>'－78－'!D11</f>
        <v>5607</v>
      </c>
      <c r="L15" s="660"/>
      <c r="M15" s="660"/>
      <c r="N15" s="660"/>
      <c r="O15" s="660"/>
      <c r="P15" s="645"/>
      <c r="Q15" s="645"/>
      <c r="R15" s="645"/>
    </row>
    <row r="16" spans="1:18" x14ac:dyDescent="0.15">
      <c r="A16" s="3"/>
      <c r="H16" s="665" t="str">
        <f>'－78－'!A12</f>
        <v xml:space="preserve">   3～4</v>
      </c>
      <c r="I16" s="654">
        <f>'－78－'!C12</f>
        <v>190</v>
      </c>
      <c r="J16" s="654">
        <f>'－78－'!E12</f>
        <v>98</v>
      </c>
      <c r="K16" s="654">
        <f>'－78－'!D12</f>
        <v>5166</v>
      </c>
      <c r="L16" s="660"/>
      <c r="M16" s="660"/>
      <c r="N16" s="660"/>
      <c r="O16" s="660"/>
      <c r="P16" s="645"/>
      <c r="Q16" s="645"/>
      <c r="R16" s="645"/>
    </row>
    <row r="17" spans="1:18" x14ac:dyDescent="0.15">
      <c r="A17" s="3"/>
      <c r="H17" s="665" t="str">
        <f>'－78－'!A13</f>
        <v xml:space="preserve">   4～5</v>
      </c>
      <c r="I17" s="654">
        <f>'－78－'!C13</f>
        <v>167</v>
      </c>
      <c r="J17" s="654">
        <f>'－78－'!E13</f>
        <v>62</v>
      </c>
      <c r="K17" s="654">
        <f>'－78－'!D13</f>
        <v>3697</v>
      </c>
      <c r="L17" s="660"/>
      <c r="M17" s="660"/>
      <c r="N17" s="660"/>
      <c r="O17" s="660"/>
      <c r="P17" s="645"/>
      <c r="Q17" s="645"/>
      <c r="R17" s="645"/>
    </row>
    <row r="18" spans="1:18" x14ac:dyDescent="0.15">
      <c r="A18" s="3"/>
      <c r="H18" s="660"/>
      <c r="I18" s="660"/>
      <c r="J18" s="660"/>
      <c r="K18" s="660"/>
      <c r="L18" s="660"/>
      <c r="M18" s="660"/>
      <c r="N18" s="660"/>
      <c r="O18" s="660"/>
      <c r="P18" s="645"/>
      <c r="Q18" s="645"/>
      <c r="R18" s="645"/>
    </row>
    <row r="19" spans="1:18" x14ac:dyDescent="0.15">
      <c r="A19" s="3"/>
      <c r="H19" s="660"/>
      <c r="I19" s="660"/>
      <c r="J19" s="660"/>
      <c r="K19" s="660"/>
      <c r="L19" s="660"/>
      <c r="M19" s="660"/>
      <c r="N19" s="660"/>
      <c r="O19" s="660"/>
      <c r="P19" s="645"/>
      <c r="Q19" s="645"/>
      <c r="R19" s="645"/>
    </row>
    <row r="20" spans="1:18" x14ac:dyDescent="0.15">
      <c r="A20" s="3"/>
      <c r="H20" s="661" t="s">
        <v>281</v>
      </c>
      <c r="I20" s="660"/>
      <c r="J20" s="660"/>
      <c r="K20" s="660"/>
      <c r="L20" s="660"/>
      <c r="M20" s="660"/>
      <c r="N20" s="660"/>
      <c r="O20" s="660"/>
      <c r="P20" s="645"/>
      <c r="Q20" s="645"/>
      <c r="R20" s="645"/>
    </row>
    <row r="21" spans="1:18" x14ac:dyDescent="0.15">
      <c r="A21" s="3"/>
      <c r="H21" s="665" t="s">
        <v>18</v>
      </c>
      <c r="I21" s="665" t="s">
        <v>89</v>
      </c>
      <c r="J21" s="665" t="s">
        <v>20</v>
      </c>
      <c r="K21" s="665" t="s">
        <v>148</v>
      </c>
      <c r="L21" s="665" t="s">
        <v>149</v>
      </c>
      <c r="M21" s="647"/>
      <c r="N21" s="660"/>
      <c r="O21" s="660"/>
      <c r="P21" s="645"/>
      <c r="Q21" s="645"/>
      <c r="R21" s="645"/>
    </row>
    <row r="22" spans="1:18" x14ac:dyDescent="0.15">
      <c r="A22" s="3"/>
      <c r="H22" s="658">
        <f>+'－78－'!D28</f>
        <v>0</v>
      </c>
      <c r="I22" s="659">
        <f>+'－78－'!F28</f>
        <v>0</v>
      </c>
      <c r="J22" s="659">
        <f>'－78－'!I28</f>
        <v>0</v>
      </c>
      <c r="K22" s="659">
        <f>'－78－'!K28</f>
        <v>10</v>
      </c>
      <c r="L22" s="659">
        <f>+'－78－'!N28</f>
        <v>270</v>
      </c>
      <c r="M22" s="668">
        <f>SUM(H22:L22)</f>
        <v>280</v>
      </c>
      <c r="N22" s="660"/>
      <c r="O22" s="660"/>
      <c r="P22" s="645"/>
      <c r="Q22" s="645"/>
      <c r="R22" s="645"/>
    </row>
    <row r="23" spans="1:18" x14ac:dyDescent="0.15">
      <c r="A23" s="3"/>
      <c r="H23" s="669">
        <f>SUM(H22:L22)</f>
        <v>280</v>
      </c>
      <c r="I23" s="660"/>
      <c r="J23" s="664">
        <f>+J22/$H$23</f>
        <v>0</v>
      </c>
      <c r="K23" s="664">
        <f t="shared" ref="K23:L23" si="0">+K22/$H$23</f>
        <v>3.5714285714285712E-2</v>
      </c>
      <c r="L23" s="664">
        <f t="shared" si="0"/>
        <v>0.9642857142857143</v>
      </c>
      <c r="M23" s="660"/>
      <c r="N23" s="660"/>
      <c r="O23" s="660"/>
      <c r="P23" s="645"/>
      <c r="Q23" s="645"/>
      <c r="R23" s="645"/>
    </row>
    <row r="24" spans="1:18" x14ac:dyDescent="0.15">
      <c r="A24" s="3"/>
      <c r="H24" s="660"/>
      <c r="I24" s="660"/>
      <c r="J24" s="660"/>
      <c r="K24" s="660"/>
      <c r="L24" s="660"/>
      <c r="M24" s="660"/>
      <c r="N24" s="660"/>
      <c r="O24" s="660"/>
      <c r="P24" s="645"/>
      <c r="Q24" s="645"/>
      <c r="R24" s="645"/>
    </row>
    <row r="25" spans="1:18" x14ac:dyDescent="0.15">
      <c r="A25" s="3"/>
      <c r="H25" s="660"/>
      <c r="I25" s="660"/>
      <c r="J25" s="660"/>
      <c r="K25" s="660"/>
      <c r="L25" s="660"/>
      <c r="M25" s="660"/>
      <c r="N25" s="660"/>
      <c r="O25" s="660"/>
      <c r="P25" s="645"/>
      <c r="Q25" s="645"/>
      <c r="R25" s="645"/>
    </row>
    <row r="26" spans="1:18" x14ac:dyDescent="0.15">
      <c r="A26" s="3"/>
      <c r="H26" s="660"/>
      <c r="I26" s="660"/>
      <c r="J26" s="660"/>
      <c r="K26" s="660"/>
      <c r="L26" s="660"/>
      <c r="M26" s="660"/>
      <c r="N26" s="660"/>
      <c r="O26" s="660"/>
      <c r="P26" s="645"/>
      <c r="Q26" s="645"/>
      <c r="R26" s="645"/>
    </row>
    <row r="27" spans="1:18" x14ac:dyDescent="0.15">
      <c r="A27" s="3"/>
      <c r="H27" s="660"/>
      <c r="I27" s="660"/>
      <c r="J27" s="660"/>
      <c r="K27" s="660"/>
      <c r="L27" s="660"/>
      <c r="M27" s="660"/>
      <c r="N27" s="660"/>
      <c r="O27" s="660"/>
      <c r="P27" s="645"/>
      <c r="Q27" s="645"/>
      <c r="R27" s="645"/>
    </row>
    <row r="28" spans="1:18" x14ac:dyDescent="0.15">
      <c r="A28" s="3"/>
      <c r="H28" s="660"/>
      <c r="I28" s="660"/>
      <c r="J28" s="660"/>
      <c r="K28" s="660"/>
      <c r="L28" s="660"/>
      <c r="M28" s="660"/>
      <c r="N28" s="660"/>
      <c r="O28" s="660"/>
      <c r="P28" s="645"/>
      <c r="Q28" s="645"/>
      <c r="R28" s="645"/>
    </row>
    <row r="29" spans="1:18" x14ac:dyDescent="0.15">
      <c r="A29" s="3"/>
      <c r="H29" s="660"/>
      <c r="I29" s="660"/>
      <c r="J29" s="660"/>
      <c r="K29" s="660"/>
      <c r="L29" s="660"/>
      <c r="M29" s="660"/>
      <c r="N29" s="660"/>
      <c r="O29" s="660"/>
      <c r="P29" s="645"/>
      <c r="Q29" s="645"/>
      <c r="R29" s="645"/>
    </row>
    <row r="30" spans="1:18" x14ac:dyDescent="0.15">
      <c r="A30" s="3"/>
      <c r="H30" s="660"/>
      <c r="I30" s="660"/>
      <c r="J30" s="660"/>
      <c r="K30" s="660"/>
      <c r="L30" s="660"/>
      <c r="M30" s="660"/>
      <c r="N30" s="660"/>
      <c r="O30" s="660"/>
      <c r="P30" s="645"/>
      <c r="Q30" s="645"/>
      <c r="R30" s="645"/>
    </row>
    <row r="31" spans="1:18" x14ac:dyDescent="0.15">
      <c r="A31" s="3"/>
      <c r="H31" s="660"/>
      <c r="I31" s="660"/>
      <c r="J31" s="660"/>
      <c r="K31" s="660"/>
      <c r="L31" s="660"/>
      <c r="M31" s="660"/>
      <c r="N31" s="660"/>
      <c r="O31" s="660"/>
      <c r="P31" s="645"/>
      <c r="Q31" s="645"/>
      <c r="R31" s="645"/>
    </row>
    <row r="32" spans="1:18" x14ac:dyDescent="0.15">
      <c r="A32" s="3"/>
      <c r="H32" s="660"/>
      <c r="I32" s="660"/>
      <c r="J32" s="660"/>
      <c r="K32" s="660"/>
      <c r="L32" s="660"/>
      <c r="M32" s="660"/>
      <c r="N32" s="660"/>
      <c r="O32" s="660"/>
      <c r="P32" s="645"/>
      <c r="Q32" s="645"/>
      <c r="R32" s="645"/>
    </row>
    <row r="33" spans="1:18" x14ac:dyDescent="0.15">
      <c r="A33" s="3"/>
      <c r="H33" s="660"/>
      <c r="I33" s="660"/>
      <c r="J33" s="660"/>
      <c r="K33" s="660"/>
      <c r="L33" s="660"/>
      <c r="M33" s="660"/>
      <c r="N33" s="660"/>
      <c r="O33" s="660"/>
      <c r="P33" s="645"/>
      <c r="Q33" s="645"/>
      <c r="R33" s="645"/>
    </row>
    <row r="34" spans="1:18" x14ac:dyDescent="0.15">
      <c r="A34" s="3"/>
      <c r="H34" s="660"/>
      <c r="I34" s="660"/>
      <c r="J34" s="660"/>
      <c r="K34" s="660"/>
      <c r="L34" s="660"/>
      <c r="M34" s="660"/>
      <c r="N34" s="660"/>
      <c r="O34" s="660"/>
      <c r="P34" s="645"/>
      <c r="Q34" s="645"/>
      <c r="R34" s="645"/>
    </row>
    <row r="35" spans="1:18" x14ac:dyDescent="0.15">
      <c r="A35" s="3"/>
      <c r="H35" s="648"/>
      <c r="I35" s="649"/>
      <c r="J35" s="649"/>
      <c r="K35" s="660"/>
      <c r="L35" s="660"/>
      <c r="M35" s="660"/>
      <c r="N35" s="660"/>
      <c r="O35" s="660"/>
      <c r="P35" s="645"/>
      <c r="Q35" s="645"/>
      <c r="R35" s="645"/>
    </row>
    <row r="36" spans="1:18" x14ac:dyDescent="0.15">
      <c r="A36" s="3"/>
      <c r="B36" s="59"/>
      <c r="E36" s="59"/>
      <c r="H36" s="651"/>
      <c r="I36" s="660"/>
      <c r="J36" s="649"/>
      <c r="K36" s="660"/>
      <c r="L36" s="660"/>
      <c r="M36" s="660"/>
      <c r="N36" s="660"/>
      <c r="O36" s="660"/>
      <c r="P36" s="645"/>
      <c r="Q36" s="645"/>
      <c r="R36" s="645"/>
    </row>
    <row r="37" spans="1:18" x14ac:dyDescent="0.15">
      <c r="A37" s="3"/>
      <c r="B37" s="59"/>
      <c r="E37" s="59"/>
      <c r="H37" s="661" t="s">
        <v>195</v>
      </c>
      <c r="I37" s="660"/>
      <c r="J37" s="660"/>
      <c r="K37" s="660" t="s">
        <v>196</v>
      </c>
      <c r="L37" s="660"/>
      <c r="M37" s="660"/>
      <c r="N37" s="660"/>
      <c r="O37" s="660"/>
      <c r="P37" s="645"/>
      <c r="Q37" s="645"/>
      <c r="R37" s="645"/>
    </row>
    <row r="38" spans="1:18" x14ac:dyDescent="0.15">
      <c r="A38" s="3"/>
      <c r="B38" s="59" t="s">
        <v>172</v>
      </c>
      <c r="E38" s="59" t="s">
        <v>282</v>
      </c>
      <c r="H38" s="665" t="s">
        <v>156</v>
      </c>
      <c r="I38" s="665" t="s">
        <v>169</v>
      </c>
      <c r="J38" s="665" t="s">
        <v>170</v>
      </c>
      <c r="K38" s="647" t="s">
        <v>166</v>
      </c>
      <c r="L38" s="665"/>
      <c r="M38" s="647"/>
      <c r="N38" s="660"/>
      <c r="O38" s="660"/>
      <c r="P38" s="645"/>
      <c r="Q38" s="645"/>
      <c r="R38" s="645"/>
    </row>
    <row r="39" spans="1:18" x14ac:dyDescent="0.15">
      <c r="A39" s="3"/>
      <c r="B39" s="59" t="s">
        <v>194</v>
      </c>
      <c r="E39" s="59" t="s">
        <v>194</v>
      </c>
      <c r="H39" s="658">
        <f>+'－80－'!I5</f>
        <v>33</v>
      </c>
      <c r="I39" s="659">
        <f>+'－80－'!M5</f>
        <v>1118</v>
      </c>
      <c r="J39" s="659">
        <f>+'－80－'!Q5</f>
        <v>472</v>
      </c>
      <c r="K39" s="659">
        <f>SUM(H39:J39)</f>
        <v>1623</v>
      </c>
      <c r="L39" s="659"/>
      <c r="M39" s="670"/>
      <c r="N39" s="660"/>
      <c r="O39" s="660"/>
      <c r="P39" s="645"/>
      <c r="Q39" s="645"/>
      <c r="R39" s="645"/>
    </row>
    <row r="40" spans="1:18" x14ac:dyDescent="0.15">
      <c r="A40" s="3"/>
      <c r="H40" s="671">
        <f>+H39/K39</f>
        <v>2.0332717190388171E-2</v>
      </c>
      <c r="I40" s="671">
        <f>+I39/K39</f>
        <v>0.68884781269254469</v>
      </c>
      <c r="J40" s="671">
        <f>+J39/K39</f>
        <v>0.29081947011706716</v>
      </c>
      <c r="K40" s="660"/>
      <c r="L40" s="660"/>
      <c r="M40" s="660"/>
      <c r="N40" s="660"/>
      <c r="O40" s="660"/>
      <c r="P40" s="645"/>
      <c r="Q40" s="645"/>
      <c r="R40" s="645"/>
    </row>
    <row r="41" spans="1:18" x14ac:dyDescent="0.15">
      <c r="A41" s="3"/>
      <c r="H41" s="661"/>
      <c r="I41" s="660"/>
      <c r="J41" s="660"/>
      <c r="K41" s="660"/>
      <c r="L41" s="660"/>
      <c r="M41" s="660"/>
      <c r="N41" s="660"/>
      <c r="O41" s="660"/>
      <c r="P41" s="645"/>
      <c r="Q41" s="645"/>
      <c r="R41" s="645"/>
    </row>
    <row r="42" spans="1:18" x14ac:dyDescent="0.15">
      <c r="A42" s="3"/>
      <c r="H42" s="662"/>
      <c r="I42" s="660"/>
      <c r="J42" s="652"/>
      <c r="K42" s="652"/>
      <c r="L42" s="660"/>
      <c r="M42" s="660"/>
      <c r="N42" s="660"/>
      <c r="O42" s="660"/>
      <c r="P42" s="645"/>
      <c r="Q42" s="645"/>
      <c r="R42" s="645"/>
    </row>
    <row r="43" spans="1:18" x14ac:dyDescent="0.15">
      <c r="A43" s="3"/>
      <c r="H43" s="667" t="s">
        <v>197</v>
      </c>
      <c r="I43" s="652" t="s">
        <v>198</v>
      </c>
      <c r="J43" s="652"/>
      <c r="K43" s="652"/>
      <c r="L43" s="660"/>
      <c r="M43" s="660"/>
      <c r="N43" s="660"/>
      <c r="O43" s="660"/>
      <c r="P43" s="645"/>
      <c r="Q43" s="645"/>
      <c r="R43" s="645"/>
    </row>
    <row r="44" spans="1:18" x14ac:dyDescent="0.15">
      <c r="A44" s="3"/>
      <c r="H44" s="665"/>
      <c r="I44" s="652" t="s">
        <v>283</v>
      </c>
      <c r="J44" s="652"/>
      <c r="K44" s="652"/>
      <c r="L44" s="660"/>
      <c r="M44" s="660"/>
      <c r="N44" s="660"/>
      <c r="O44" s="660"/>
      <c r="P44" s="645"/>
      <c r="Q44" s="645"/>
      <c r="R44" s="645"/>
    </row>
    <row r="45" spans="1:18" x14ac:dyDescent="0.15">
      <c r="A45" s="3"/>
      <c r="H45" s="653" t="s">
        <v>74</v>
      </c>
      <c r="I45" s="653" t="s">
        <v>75</v>
      </c>
      <c r="J45" s="653" t="s">
        <v>76</v>
      </c>
      <c r="K45" s="653" t="s">
        <v>77</v>
      </c>
      <c r="L45" s="653" t="s">
        <v>78</v>
      </c>
      <c r="M45" s="653" t="s">
        <v>171</v>
      </c>
      <c r="N45" s="653" t="s">
        <v>166</v>
      </c>
      <c r="O45" s="660"/>
      <c r="P45" s="645"/>
      <c r="Q45" s="645"/>
      <c r="R45" s="645"/>
    </row>
    <row r="46" spans="1:18" x14ac:dyDescent="0.15">
      <c r="A46" s="3"/>
      <c r="H46" s="653">
        <f>+'－80－'!F28</f>
        <v>4</v>
      </c>
      <c r="I46" s="654">
        <f>+'－80－'!H28</f>
        <v>11</v>
      </c>
      <c r="J46" s="654">
        <f>+'－80－'!J28</f>
        <v>3</v>
      </c>
      <c r="K46" s="654">
        <f>+'－80－'!L28</f>
        <v>3</v>
      </c>
      <c r="L46" s="660" t="str">
        <f>+'－80－'!N28</f>
        <v>-</v>
      </c>
      <c r="M46" s="660">
        <f>+'－80－'!P28</f>
        <v>2</v>
      </c>
      <c r="N46" s="663">
        <f>SUM(H46:M46)</f>
        <v>23</v>
      </c>
      <c r="O46" s="660"/>
      <c r="P46" s="645"/>
      <c r="Q46" s="645"/>
      <c r="R46" s="645"/>
    </row>
    <row r="47" spans="1:18" x14ac:dyDescent="0.15">
      <c r="A47" s="3"/>
      <c r="H47" s="664">
        <f>+H46/$N$46</f>
        <v>0.17391304347826086</v>
      </c>
      <c r="I47" s="664">
        <f>+I46/$N$46</f>
        <v>0.47826086956521741</v>
      </c>
      <c r="J47" s="664">
        <f>+J46/$N$46</f>
        <v>0.13043478260869565</v>
      </c>
      <c r="K47" s="664">
        <f>+K46/$N$46</f>
        <v>0.13043478260869565</v>
      </c>
      <c r="L47" s="664" t="e">
        <f>+L46/$N$46</f>
        <v>#VALUE!</v>
      </c>
      <c r="M47" s="660"/>
      <c r="N47" s="660"/>
      <c r="O47" s="660"/>
      <c r="P47" s="645"/>
      <c r="Q47" s="645"/>
      <c r="R47" s="645"/>
    </row>
    <row r="48" spans="1:18" x14ac:dyDescent="0.15">
      <c r="A48" s="3"/>
      <c r="H48" s="660"/>
      <c r="I48" s="654"/>
      <c r="J48" s="654"/>
      <c r="K48" s="654"/>
      <c r="L48" s="655"/>
      <c r="M48" s="660"/>
      <c r="N48" s="655"/>
      <c r="O48" s="660"/>
      <c r="P48" s="645"/>
      <c r="Q48" s="645"/>
      <c r="R48" s="645"/>
    </row>
    <row r="49" spans="1:19" x14ac:dyDescent="0.15">
      <c r="A49" s="3"/>
      <c r="H49" s="660"/>
      <c r="I49" s="654"/>
      <c r="J49" s="654"/>
      <c r="K49" s="654"/>
      <c r="L49" s="660"/>
      <c r="M49" s="665"/>
      <c r="N49" s="660"/>
      <c r="O49" s="660"/>
      <c r="P49" s="645"/>
      <c r="Q49" s="645"/>
      <c r="R49" s="645"/>
    </row>
    <row r="50" spans="1:19" x14ac:dyDescent="0.15">
      <c r="A50" s="3"/>
      <c r="H50" s="660"/>
      <c r="I50" s="654"/>
      <c r="J50" s="654"/>
      <c r="K50" s="654"/>
      <c r="L50" s="660"/>
      <c r="M50" s="665"/>
      <c r="N50" s="660"/>
      <c r="O50" s="660"/>
      <c r="P50" s="645"/>
      <c r="Q50" s="645"/>
      <c r="R50" s="645"/>
    </row>
    <row r="51" spans="1:19" x14ac:dyDescent="0.15">
      <c r="A51" s="3"/>
      <c r="H51" s="653"/>
      <c r="I51" s="660"/>
      <c r="J51" s="660"/>
      <c r="K51" s="660"/>
      <c r="L51" s="660"/>
      <c r="M51" s="665"/>
      <c r="N51" s="660"/>
      <c r="O51" s="660"/>
      <c r="P51" s="645"/>
      <c r="Q51" s="645"/>
      <c r="R51" s="645"/>
    </row>
    <row r="52" spans="1:19" x14ac:dyDescent="0.15">
      <c r="A52" s="3"/>
      <c r="H52" s="660"/>
      <c r="I52" s="660"/>
      <c r="J52" s="660"/>
      <c r="K52" s="660"/>
      <c r="L52" s="660"/>
      <c r="M52" s="665"/>
      <c r="N52" s="660"/>
      <c r="O52" s="660"/>
      <c r="P52" s="645"/>
      <c r="Q52" s="645"/>
      <c r="R52" s="645"/>
    </row>
    <row r="53" spans="1:19" x14ac:dyDescent="0.15">
      <c r="A53" s="3"/>
      <c r="H53" s="660"/>
      <c r="I53" s="660"/>
      <c r="J53" s="660"/>
      <c r="K53" s="660"/>
      <c r="L53" s="660"/>
      <c r="M53" s="660"/>
      <c r="N53" s="660"/>
      <c r="O53" s="660"/>
      <c r="P53" s="645"/>
      <c r="Q53" s="645"/>
      <c r="R53" s="645"/>
    </row>
    <row r="54" spans="1:19" x14ac:dyDescent="0.15">
      <c r="A54" s="3"/>
      <c r="H54" s="653"/>
      <c r="I54" s="653"/>
      <c r="J54" s="660"/>
      <c r="K54" s="660"/>
      <c r="L54" s="660"/>
      <c r="M54" s="660"/>
      <c r="N54" s="660"/>
      <c r="O54" s="660"/>
      <c r="P54" s="650"/>
      <c r="Q54" s="650"/>
      <c r="R54" s="650"/>
      <c r="S54" s="14"/>
    </row>
    <row r="55" spans="1:19" x14ac:dyDescent="0.15">
      <c r="A55" s="3"/>
      <c r="H55" s="653"/>
      <c r="I55" s="653"/>
      <c r="J55" s="653"/>
      <c r="K55" s="653"/>
      <c r="L55" s="660"/>
      <c r="M55" s="653"/>
      <c r="N55" s="660"/>
      <c r="O55" s="653"/>
      <c r="P55" s="650"/>
      <c r="Q55" s="656"/>
      <c r="R55" s="650"/>
      <c r="S55" s="39"/>
    </row>
    <row r="56" spans="1:19" x14ac:dyDescent="0.15">
      <c r="A56" s="3"/>
      <c r="H56" s="660"/>
      <c r="I56" s="660"/>
      <c r="J56" s="660"/>
      <c r="K56" s="660"/>
      <c r="L56" s="660"/>
      <c r="M56" s="660"/>
      <c r="N56" s="660"/>
      <c r="O56" s="660"/>
      <c r="P56" s="650"/>
      <c r="Q56" s="650"/>
      <c r="R56" s="650"/>
      <c r="S56" s="14"/>
    </row>
    <row r="57" spans="1:19" x14ac:dyDescent="0.15">
      <c r="A57" s="3"/>
      <c r="H57" s="660"/>
      <c r="I57" s="660"/>
      <c r="J57" s="660"/>
      <c r="K57" s="660"/>
      <c r="L57" s="660"/>
      <c r="M57" s="660"/>
      <c r="N57" s="660"/>
      <c r="O57" s="660"/>
      <c r="P57" s="645"/>
      <c r="Q57" s="645"/>
      <c r="R57" s="645"/>
    </row>
    <row r="58" spans="1:19" x14ac:dyDescent="0.15">
      <c r="A58" s="3"/>
      <c r="H58" s="660"/>
      <c r="I58" s="660"/>
      <c r="J58" s="660"/>
      <c r="K58" s="660"/>
      <c r="L58" s="660"/>
      <c r="M58" s="660"/>
      <c r="N58" s="660"/>
      <c r="O58" s="660"/>
      <c r="P58" s="645"/>
      <c r="Q58" s="645"/>
      <c r="R58" s="645"/>
    </row>
    <row r="59" spans="1:19" x14ac:dyDescent="0.15">
      <c r="A59" s="3"/>
      <c r="H59" s="660"/>
      <c r="I59" s="660"/>
      <c r="J59" s="660"/>
      <c r="K59" s="660"/>
      <c r="L59" s="660"/>
      <c r="M59" s="660"/>
      <c r="N59" s="660"/>
      <c r="O59" s="660"/>
      <c r="P59" s="645"/>
      <c r="Q59" s="645"/>
      <c r="R59" s="645"/>
    </row>
    <row r="60" spans="1:19" x14ac:dyDescent="0.15">
      <c r="A60" s="3"/>
      <c r="H60" s="660"/>
      <c r="I60" s="660"/>
      <c r="J60" s="660"/>
      <c r="K60" s="660"/>
      <c r="L60" s="660"/>
      <c r="M60" s="660"/>
      <c r="N60" s="660"/>
      <c r="O60" s="660"/>
      <c r="P60" s="645"/>
      <c r="Q60" s="645"/>
      <c r="R60" s="645"/>
    </row>
    <row r="61" spans="1:19" x14ac:dyDescent="0.15">
      <c r="A61" s="3"/>
      <c r="H61" s="660"/>
      <c r="I61" s="660"/>
      <c r="J61" s="660"/>
      <c r="K61" s="660"/>
      <c r="L61" s="660"/>
      <c r="M61" s="660"/>
      <c r="N61" s="660"/>
      <c r="O61" s="660"/>
      <c r="P61" s="645"/>
      <c r="Q61" s="645"/>
      <c r="R61" s="645"/>
    </row>
    <row r="62" spans="1:19" x14ac:dyDescent="0.15">
      <c r="A62" s="3"/>
      <c r="H62" s="661"/>
      <c r="I62" s="660"/>
      <c r="J62" s="660"/>
      <c r="K62" s="660"/>
      <c r="L62" s="660"/>
      <c r="M62" s="660"/>
      <c r="N62" s="660"/>
      <c r="O62" s="660"/>
      <c r="P62" s="645"/>
      <c r="Q62" s="645"/>
      <c r="R62" s="645"/>
    </row>
    <row r="63" spans="1:19" x14ac:dyDescent="0.15">
      <c r="A63" s="3"/>
      <c r="H63" s="661"/>
      <c r="I63" s="660"/>
      <c r="J63" s="660"/>
      <c r="K63" s="660"/>
      <c r="L63" s="660"/>
      <c r="M63" s="660"/>
      <c r="N63" s="660"/>
      <c r="O63" s="660"/>
      <c r="P63" s="645"/>
      <c r="Q63" s="645"/>
      <c r="R63" s="645"/>
    </row>
    <row r="64" spans="1:19" x14ac:dyDescent="0.15">
      <c r="A64" s="3"/>
      <c r="H64" s="661"/>
      <c r="I64" s="660"/>
      <c r="J64" s="660"/>
      <c r="K64" s="660"/>
      <c r="L64" s="660"/>
      <c r="M64" s="660"/>
      <c r="N64" s="660"/>
      <c r="O64" s="660"/>
      <c r="P64" s="645"/>
      <c r="Q64" s="645"/>
      <c r="R64" s="645"/>
    </row>
    <row r="65" spans="1:18" x14ac:dyDescent="0.15">
      <c r="A65" s="3"/>
      <c r="H65" s="661"/>
      <c r="I65" s="660"/>
      <c r="J65" s="660"/>
      <c r="K65" s="660"/>
      <c r="L65" s="660"/>
      <c r="M65" s="660"/>
      <c r="N65" s="660"/>
      <c r="O65" s="660"/>
      <c r="P65" s="645"/>
      <c r="Q65" s="645"/>
      <c r="R65" s="645"/>
    </row>
    <row r="66" spans="1:18" x14ac:dyDescent="0.15">
      <c r="A66" s="3"/>
      <c r="H66" s="661"/>
      <c r="I66" s="660"/>
      <c r="J66" s="660"/>
      <c r="K66" s="660"/>
      <c r="L66" s="660"/>
      <c r="M66" s="660"/>
      <c r="N66" s="660"/>
      <c r="O66" s="660"/>
      <c r="P66" s="645"/>
      <c r="Q66" s="645"/>
      <c r="R66" s="645"/>
    </row>
    <row r="67" spans="1:18" x14ac:dyDescent="0.15">
      <c r="A67" s="3"/>
      <c r="H67" s="661"/>
      <c r="I67" s="660"/>
      <c r="J67" s="660"/>
      <c r="K67" s="660"/>
      <c r="L67" s="660"/>
      <c r="M67" s="660"/>
      <c r="N67" s="660"/>
      <c r="O67" s="660"/>
      <c r="P67" s="645"/>
      <c r="Q67" s="645"/>
      <c r="R67" s="645"/>
    </row>
    <row r="68" spans="1:18" x14ac:dyDescent="0.15">
      <c r="A68" s="3"/>
      <c r="B68" s="59" t="s">
        <v>199</v>
      </c>
      <c r="E68" s="59" t="s">
        <v>200</v>
      </c>
      <c r="H68" s="660"/>
      <c r="I68" s="652"/>
      <c r="J68" s="651"/>
      <c r="K68" s="651"/>
      <c r="L68" s="651"/>
      <c r="M68" s="651"/>
      <c r="N68" s="652"/>
      <c r="O68" s="660"/>
      <c r="P68" s="645"/>
      <c r="Q68" s="645"/>
      <c r="R68" s="645"/>
    </row>
    <row r="69" spans="1:18" x14ac:dyDescent="0.15">
      <c r="A69" s="3" t="s">
        <v>201</v>
      </c>
      <c r="H69" s="652"/>
      <c r="I69" s="657"/>
      <c r="J69" s="657"/>
      <c r="K69" s="657"/>
      <c r="L69" s="657"/>
      <c r="M69" s="657"/>
      <c r="N69" s="657"/>
      <c r="O69" s="660"/>
      <c r="P69" s="645"/>
      <c r="Q69" s="645"/>
      <c r="R69" s="645"/>
    </row>
    <row r="70" spans="1:18" x14ac:dyDescent="0.15">
      <c r="A70" s="3"/>
      <c r="H70" s="652"/>
      <c r="I70" s="657"/>
      <c r="J70" s="657"/>
      <c r="K70" s="657"/>
      <c r="L70" s="657"/>
      <c r="M70" s="657"/>
      <c r="N70" s="657"/>
      <c r="O70" s="660"/>
      <c r="P70" s="645"/>
      <c r="Q70" s="645"/>
      <c r="R70" s="645"/>
    </row>
    <row r="71" spans="1:18" x14ac:dyDescent="0.15">
      <c r="A71" s="3"/>
      <c r="H71" s="652"/>
      <c r="I71" s="657"/>
      <c r="J71" s="657"/>
      <c r="K71" s="657"/>
      <c r="L71" s="657"/>
      <c r="M71" s="657"/>
      <c r="N71" s="657"/>
      <c r="O71" s="660"/>
      <c r="P71" s="645"/>
      <c r="Q71" s="645"/>
      <c r="R71" s="645"/>
    </row>
    <row r="72" spans="1:18" x14ac:dyDescent="0.15">
      <c r="A72" s="3"/>
      <c r="H72" s="660"/>
      <c r="I72" s="660"/>
      <c r="J72" s="660"/>
      <c r="K72" s="660"/>
      <c r="L72" s="660"/>
      <c r="M72" s="660"/>
      <c r="N72" s="660"/>
      <c r="O72" s="660"/>
      <c r="P72" s="645"/>
      <c r="Q72" s="645"/>
      <c r="R72" s="645"/>
    </row>
    <row r="73" spans="1:18" x14ac:dyDescent="0.15">
      <c r="A73" s="3"/>
      <c r="H73" s="661"/>
      <c r="I73" s="660"/>
      <c r="J73" s="660"/>
      <c r="K73" s="660"/>
      <c r="L73" s="660"/>
      <c r="M73" s="660"/>
      <c r="N73" s="660"/>
      <c r="O73" s="660"/>
      <c r="P73" s="650"/>
      <c r="Q73" s="650"/>
      <c r="R73" s="650"/>
    </row>
    <row r="74" spans="1:18" x14ac:dyDescent="0.15">
      <c r="A74" s="3"/>
      <c r="H74" s="665"/>
      <c r="I74" s="665"/>
      <c r="J74" s="665"/>
      <c r="K74" s="665"/>
      <c r="L74" s="665"/>
      <c r="M74" s="660"/>
      <c r="N74" s="660"/>
      <c r="O74" s="660"/>
      <c r="P74" s="650"/>
      <c r="Q74" s="650"/>
      <c r="R74" s="650"/>
    </row>
    <row r="75" spans="1:18" x14ac:dyDescent="0.15">
      <c r="A75" s="3"/>
      <c r="H75" s="658"/>
      <c r="I75" s="659"/>
      <c r="J75" s="659"/>
      <c r="K75" s="659"/>
      <c r="L75" s="659"/>
      <c r="M75" s="666"/>
      <c r="N75" s="660"/>
      <c r="O75" s="660"/>
      <c r="P75" s="650"/>
      <c r="Q75" s="650"/>
      <c r="R75" s="650"/>
    </row>
    <row r="76" spans="1:18" x14ac:dyDescent="0.15">
      <c r="A76" s="3"/>
      <c r="H76" s="660"/>
      <c r="I76" s="660"/>
      <c r="J76" s="660"/>
      <c r="K76" s="660"/>
      <c r="L76" s="660"/>
      <c r="M76" s="659"/>
      <c r="N76" s="660"/>
      <c r="O76" s="659"/>
      <c r="P76" s="650"/>
      <c r="Q76" s="659"/>
      <c r="R76" s="650"/>
    </row>
    <row r="77" spans="1:18" x14ac:dyDescent="0.15">
      <c r="A77" s="3"/>
      <c r="H77" s="660"/>
      <c r="I77" s="660"/>
      <c r="J77" s="660"/>
      <c r="K77" s="660"/>
      <c r="L77" s="660"/>
      <c r="M77" s="660"/>
      <c r="N77" s="660"/>
      <c r="O77" s="660"/>
      <c r="P77" s="650"/>
      <c r="Q77" s="650"/>
      <c r="R77" s="650"/>
    </row>
    <row r="78" spans="1:18" x14ac:dyDescent="0.15">
      <c r="A78" s="3"/>
      <c r="H78" s="661" t="s">
        <v>202</v>
      </c>
      <c r="I78" s="672" t="s">
        <v>203</v>
      </c>
      <c r="J78" s="660"/>
      <c r="K78" s="660"/>
      <c r="L78" s="660"/>
      <c r="M78" s="660"/>
      <c r="N78" s="660"/>
      <c r="O78" s="660"/>
      <c r="P78" s="650"/>
      <c r="Q78" s="650"/>
      <c r="R78" s="650"/>
    </row>
    <row r="79" spans="1:18" x14ac:dyDescent="0.15">
      <c r="A79" s="3"/>
      <c r="H79" s="660"/>
      <c r="I79" s="652" t="s">
        <v>150</v>
      </c>
      <c r="J79" s="660"/>
      <c r="K79" s="660"/>
      <c r="L79" s="660"/>
      <c r="M79" s="660"/>
      <c r="N79" s="660"/>
      <c r="O79" s="660"/>
      <c r="P79" s="650"/>
      <c r="Q79" s="650"/>
      <c r="R79" s="650"/>
    </row>
    <row r="80" spans="1:18" x14ac:dyDescent="0.15">
      <c r="A80" s="3"/>
      <c r="H80" s="673" t="s">
        <v>151</v>
      </c>
      <c r="I80" s="674">
        <f>+'－82－'!J5</f>
        <v>119381</v>
      </c>
      <c r="J80" s="675">
        <f>I80/I83</f>
        <v>0.42870327144755271</v>
      </c>
      <c r="K80" s="660"/>
      <c r="L80" s="660"/>
      <c r="M80" s="660"/>
      <c r="N80" s="660"/>
      <c r="O80" s="660"/>
      <c r="P80" s="645"/>
      <c r="Q80" s="645"/>
      <c r="R80" s="645"/>
    </row>
    <row r="81" spans="1:18" x14ac:dyDescent="0.15">
      <c r="A81" s="3"/>
      <c r="H81" s="673" t="s">
        <v>152</v>
      </c>
      <c r="I81" s="676">
        <f>+'－82－'!J31</f>
        <v>144355</v>
      </c>
      <c r="J81" s="675">
        <f>I81/I83</f>
        <v>0.51838618163536465</v>
      </c>
      <c r="K81" s="660"/>
      <c r="L81" s="660"/>
      <c r="M81" s="660"/>
      <c r="N81" s="660"/>
      <c r="O81" s="660"/>
      <c r="P81" s="645"/>
      <c r="Q81" s="645"/>
      <c r="R81" s="645"/>
    </row>
    <row r="82" spans="1:18" x14ac:dyDescent="0.15">
      <c r="A82" s="3"/>
      <c r="H82" s="673" t="s">
        <v>153</v>
      </c>
      <c r="I82" s="674">
        <f>+'－82－'!J47</f>
        <v>14734</v>
      </c>
      <c r="J82" s="675">
        <f>I82/I83</f>
        <v>5.2910546917082628E-2</v>
      </c>
      <c r="K82" s="660"/>
      <c r="L82" s="660"/>
      <c r="M82" s="660"/>
      <c r="N82" s="660"/>
      <c r="O82" s="660"/>
      <c r="P82" s="645"/>
      <c r="Q82" s="645"/>
      <c r="R82" s="645"/>
    </row>
    <row r="83" spans="1:18" x14ac:dyDescent="0.15">
      <c r="A83" s="3"/>
      <c r="H83" s="660" t="s">
        <v>167</v>
      </c>
      <c r="I83" s="677">
        <f>SUM(I80:I82)</f>
        <v>278470</v>
      </c>
      <c r="J83" s="675">
        <f>SUM(J80:J82)</f>
        <v>1</v>
      </c>
      <c r="K83" s="660"/>
      <c r="L83" s="660"/>
      <c r="M83" s="660"/>
      <c r="N83" s="660"/>
      <c r="O83" s="660"/>
      <c r="P83" s="645"/>
      <c r="Q83" s="645"/>
      <c r="R83" s="645"/>
    </row>
    <row r="84" spans="1:18" x14ac:dyDescent="0.15">
      <c r="A84" s="3"/>
      <c r="H84" s="660"/>
      <c r="I84" s="672" t="s">
        <v>168</v>
      </c>
      <c r="J84" s="675"/>
      <c r="K84" s="660"/>
      <c r="L84" s="660"/>
      <c r="M84" s="660"/>
      <c r="N84" s="660"/>
      <c r="O84" s="660"/>
      <c r="P84" s="645"/>
      <c r="Q84" s="645"/>
      <c r="R84" s="645"/>
    </row>
    <row r="85" spans="1:18" x14ac:dyDescent="0.15">
      <c r="A85" s="3"/>
      <c r="H85" s="661" t="s">
        <v>204</v>
      </c>
      <c r="I85" s="660" t="s">
        <v>154</v>
      </c>
      <c r="J85" s="675"/>
      <c r="K85" s="675"/>
      <c r="L85" s="675"/>
      <c r="M85" s="660"/>
      <c r="N85" s="660"/>
      <c r="O85" s="660"/>
      <c r="P85" s="645"/>
      <c r="Q85" s="645"/>
      <c r="R85" s="645"/>
    </row>
    <row r="86" spans="1:18" x14ac:dyDescent="0.15">
      <c r="A86" s="3"/>
      <c r="H86" s="673" t="s">
        <v>151</v>
      </c>
      <c r="I86" s="674">
        <f>+'－82－'!J6</f>
        <v>118801</v>
      </c>
      <c r="J86" s="675">
        <f>I86/I89</f>
        <v>0.36291514944157971</v>
      </c>
      <c r="K86" s="660"/>
      <c r="L86" s="660"/>
      <c r="M86" s="660"/>
      <c r="N86" s="660"/>
      <c r="O86" s="660"/>
      <c r="P86" s="645"/>
      <c r="Q86" s="645"/>
      <c r="R86" s="645"/>
    </row>
    <row r="87" spans="1:18" x14ac:dyDescent="0.15">
      <c r="A87" s="3"/>
      <c r="H87" s="673" t="s">
        <v>152</v>
      </c>
      <c r="I87" s="676">
        <f>+'－82－'!J32</f>
        <v>185596</v>
      </c>
      <c r="J87" s="675">
        <f>I87/I89</f>
        <v>0.56696155820034699</v>
      </c>
      <c r="K87" s="660"/>
      <c r="L87" s="660"/>
      <c r="M87" s="660"/>
      <c r="N87" s="660"/>
      <c r="O87" s="660"/>
      <c r="P87" s="645"/>
      <c r="Q87" s="645"/>
      <c r="R87" s="645"/>
    </row>
    <row r="88" spans="1:18" x14ac:dyDescent="0.15">
      <c r="A88" s="3"/>
      <c r="H88" s="673" t="s">
        <v>153</v>
      </c>
      <c r="I88" s="674">
        <f>+'－82－'!J48</f>
        <v>22955</v>
      </c>
      <c r="J88" s="675">
        <f>I88/I89</f>
        <v>7.0123292358073269E-2</v>
      </c>
      <c r="K88" s="660"/>
      <c r="L88" s="660"/>
      <c r="M88" s="660"/>
      <c r="N88" s="660"/>
      <c r="O88" s="660"/>
      <c r="P88" s="645"/>
      <c r="Q88" s="645"/>
      <c r="R88" s="645"/>
    </row>
    <row r="89" spans="1:18" x14ac:dyDescent="0.15">
      <c r="A89" s="3"/>
      <c r="H89" s="660" t="s">
        <v>167</v>
      </c>
      <c r="I89" s="677">
        <f>SUM(I86:I88)</f>
        <v>327352</v>
      </c>
      <c r="J89" s="675">
        <f>SUM(J86:J88)</f>
        <v>1</v>
      </c>
      <c r="K89" s="660"/>
      <c r="L89" s="660"/>
      <c r="M89" s="660"/>
      <c r="N89" s="660"/>
      <c r="O89" s="660"/>
      <c r="P89" s="645"/>
      <c r="Q89" s="645"/>
      <c r="R89" s="645"/>
    </row>
    <row r="90" spans="1:18" x14ac:dyDescent="0.15">
      <c r="A90" s="3"/>
      <c r="H90" s="660"/>
      <c r="I90" s="660"/>
      <c r="J90" s="660"/>
      <c r="K90" s="660"/>
      <c r="L90" s="660"/>
      <c r="M90" s="660"/>
      <c r="N90" s="660"/>
      <c r="O90" s="660"/>
      <c r="P90" s="645"/>
      <c r="Q90" s="645"/>
      <c r="R90" s="645"/>
    </row>
    <row r="91" spans="1:18" x14ac:dyDescent="0.15">
      <c r="A91" s="3"/>
      <c r="H91" s="660"/>
      <c r="I91" s="660"/>
      <c r="J91" s="660"/>
      <c r="K91" s="660"/>
      <c r="L91" s="660"/>
      <c r="M91" s="660"/>
      <c r="N91" s="660"/>
      <c r="O91" s="660"/>
      <c r="P91" s="645"/>
      <c r="Q91" s="645"/>
      <c r="R91" s="645"/>
    </row>
    <row r="92" spans="1:18" x14ac:dyDescent="0.15">
      <c r="A92" s="3"/>
      <c r="H92" s="660"/>
      <c r="I92" s="660"/>
      <c r="J92" s="660"/>
      <c r="K92" s="660"/>
      <c r="L92" s="660"/>
      <c r="M92" s="660"/>
      <c r="N92" s="660"/>
      <c r="O92" s="660"/>
      <c r="P92" s="645"/>
      <c r="Q92" s="645"/>
      <c r="R92" s="645"/>
    </row>
    <row r="93" spans="1:18" x14ac:dyDescent="0.15">
      <c r="A93" s="3"/>
      <c r="H93" s="660"/>
      <c r="I93" s="660"/>
      <c r="J93" s="660"/>
      <c r="K93" s="660"/>
      <c r="L93" s="660"/>
      <c r="M93" s="660"/>
      <c r="N93" s="660"/>
      <c r="O93" s="660"/>
      <c r="P93" s="645"/>
      <c r="Q93" s="645"/>
      <c r="R93" s="645"/>
    </row>
    <row r="94" spans="1:18" x14ac:dyDescent="0.15">
      <c r="A94" s="3"/>
      <c r="H94" s="651"/>
      <c r="I94" s="660"/>
      <c r="J94" s="660"/>
      <c r="K94" s="660"/>
      <c r="L94" s="660"/>
      <c r="M94" s="660"/>
      <c r="N94" s="660"/>
      <c r="O94" s="660"/>
      <c r="P94" s="645"/>
      <c r="Q94" s="645"/>
      <c r="R94" s="645"/>
    </row>
    <row r="95" spans="1:18" x14ac:dyDescent="0.15">
      <c r="A95" s="3"/>
      <c r="H95" s="661" t="s">
        <v>205</v>
      </c>
      <c r="I95" s="660"/>
      <c r="J95" s="660"/>
      <c r="K95" s="660"/>
      <c r="L95" s="660"/>
      <c r="M95" s="660"/>
      <c r="N95" s="660"/>
      <c r="O95" s="660"/>
      <c r="P95" s="645"/>
      <c r="Q95" s="645"/>
      <c r="R95" s="645"/>
    </row>
    <row r="96" spans="1:18" x14ac:dyDescent="0.15">
      <c r="A96" s="3"/>
      <c r="B96" s="636" t="s">
        <v>223</v>
      </c>
      <c r="C96" s="637"/>
      <c r="D96" s="637"/>
      <c r="E96" s="637"/>
      <c r="H96" s="660"/>
      <c r="I96" s="660" t="s">
        <v>174</v>
      </c>
      <c r="J96" s="678" t="s">
        <v>175</v>
      </c>
      <c r="K96" s="678"/>
      <c r="L96" s="660"/>
      <c r="M96" s="660"/>
      <c r="N96" s="660"/>
      <c r="O96" s="660"/>
      <c r="P96" s="645"/>
      <c r="Q96" s="645"/>
      <c r="R96" s="645"/>
    </row>
    <row r="97" spans="1:18" x14ac:dyDescent="0.15">
      <c r="A97" s="3"/>
      <c r="H97" s="660"/>
      <c r="I97" s="679" t="s">
        <v>220</v>
      </c>
      <c r="J97" s="679" t="s">
        <v>221</v>
      </c>
      <c r="K97" s="679" t="s">
        <v>222</v>
      </c>
      <c r="L97" s="660"/>
      <c r="M97" s="660"/>
      <c r="N97" s="660"/>
      <c r="O97" s="660"/>
      <c r="P97" s="645"/>
      <c r="Q97" s="645"/>
      <c r="R97" s="645"/>
    </row>
    <row r="98" spans="1:18" x14ac:dyDescent="0.15">
      <c r="A98" s="3"/>
      <c r="E98" s="59"/>
      <c r="H98" s="680" t="s">
        <v>206</v>
      </c>
      <c r="I98" s="657">
        <f>+'－83－'!E29</f>
        <v>65</v>
      </c>
      <c r="J98" s="657">
        <f>+'－83－'!F29</f>
        <v>28</v>
      </c>
      <c r="K98" s="657">
        <f>+'－83－'!G29</f>
        <v>21</v>
      </c>
      <c r="L98" s="660"/>
      <c r="M98" s="660"/>
      <c r="N98" s="660"/>
      <c r="O98" s="660"/>
      <c r="P98" s="645"/>
      <c r="Q98" s="645"/>
      <c r="R98" s="645"/>
    </row>
    <row r="99" spans="1:18" x14ac:dyDescent="0.15">
      <c r="A99" s="3"/>
      <c r="H99" s="681" t="s">
        <v>253</v>
      </c>
      <c r="I99" s="657">
        <f>+'－83－'!E30</f>
        <v>49</v>
      </c>
      <c r="J99" s="657">
        <f>+'－83－'!F30</f>
        <v>8</v>
      </c>
      <c r="K99" s="657">
        <f>+'－83－'!G30</f>
        <v>6</v>
      </c>
      <c r="L99" s="660"/>
      <c r="M99" s="660"/>
      <c r="N99" s="660"/>
      <c r="O99" s="660"/>
      <c r="P99" s="645"/>
      <c r="Q99" s="645"/>
      <c r="R99" s="645"/>
    </row>
    <row r="100" spans="1:18" x14ac:dyDescent="0.15">
      <c r="H100" s="680" t="s">
        <v>188</v>
      </c>
      <c r="I100" s="657">
        <f>+'－83－'!E31</f>
        <v>153</v>
      </c>
      <c r="J100" s="657">
        <f>+'－83－'!F31</f>
        <v>51</v>
      </c>
      <c r="K100" s="657">
        <f>+'－83－'!G31</f>
        <v>13</v>
      </c>
      <c r="L100" s="660"/>
      <c r="M100" s="660"/>
      <c r="N100" s="660"/>
      <c r="O100" s="660"/>
      <c r="P100" s="645"/>
      <c r="Q100" s="645"/>
      <c r="R100" s="645"/>
    </row>
    <row r="101" spans="1:18" x14ac:dyDescent="0.15">
      <c r="H101" s="682" t="s">
        <v>207</v>
      </c>
      <c r="I101" s="657">
        <f>+'－83－'!E32</f>
        <v>28</v>
      </c>
      <c r="J101" s="657">
        <f>+'－83－'!F32</f>
        <v>5</v>
      </c>
      <c r="K101" s="657">
        <f>+'－83－'!G32</f>
        <v>8</v>
      </c>
      <c r="L101" s="660"/>
      <c r="M101" s="660"/>
      <c r="N101" s="660"/>
      <c r="O101" s="660"/>
      <c r="P101" s="645"/>
      <c r="Q101" s="645"/>
      <c r="R101" s="645"/>
    </row>
    <row r="102" spans="1:18" x14ac:dyDescent="0.15">
      <c r="H102" s="680" t="s">
        <v>208</v>
      </c>
      <c r="I102" s="657">
        <f>+'－83－'!E33</f>
        <v>42</v>
      </c>
      <c r="J102" s="657">
        <f>+'－83－'!F33</f>
        <v>21</v>
      </c>
      <c r="K102" s="657">
        <f>+'－83－'!G33</f>
        <v>19</v>
      </c>
      <c r="L102" s="660"/>
      <c r="M102" s="660"/>
      <c r="N102" s="660"/>
      <c r="O102" s="660"/>
      <c r="P102" s="645"/>
      <c r="Q102" s="645"/>
      <c r="R102" s="645"/>
    </row>
    <row r="103" spans="1:18" x14ac:dyDescent="0.15">
      <c r="H103" s="680" t="s">
        <v>189</v>
      </c>
      <c r="I103" s="657">
        <f>+'－83－'!E34</f>
        <v>20</v>
      </c>
      <c r="J103" s="657">
        <f>+'－83－'!F34</f>
        <v>56</v>
      </c>
      <c r="K103" s="657">
        <f>+'－83－'!G34</f>
        <v>8</v>
      </c>
      <c r="L103" s="660"/>
      <c r="M103" s="660"/>
      <c r="N103" s="660"/>
      <c r="O103" s="660"/>
      <c r="P103" s="645"/>
      <c r="Q103" s="645"/>
      <c r="R103" s="645"/>
    </row>
    <row r="104" spans="1:18" x14ac:dyDescent="0.15">
      <c r="H104" s="680" t="s">
        <v>209</v>
      </c>
      <c r="I104" s="657">
        <f>+'－83－'!E35</f>
        <v>40</v>
      </c>
      <c r="J104" s="657">
        <f>+'－83－'!F35</f>
        <v>17</v>
      </c>
      <c r="K104" s="657">
        <f>+'－83－'!G35</f>
        <v>6</v>
      </c>
      <c r="L104" s="660"/>
      <c r="M104" s="660"/>
      <c r="N104" s="660"/>
      <c r="O104" s="660"/>
      <c r="P104" s="645"/>
      <c r="Q104" s="645"/>
      <c r="R104" s="645"/>
    </row>
    <row r="105" spans="1:18" x14ac:dyDescent="0.15">
      <c r="H105" s="681" t="s">
        <v>245</v>
      </c>
      <c r="I105" s="657">
        <f>+'－83－'!E36</f>
        <v>21</v>
      </c>
      <c r="J105" s="657">
        <f>+'－83－'!F36</f>
        <v>8</v>
      </c>
      <c r="K105" s="657">
        <f>+'－83－'!G36</f>
        <v>10</v>
      </c>
      <c r="L105" s="660"/>
      <c r="M105" s="660"/>
      <c r="N105" s="660"/>
      <c r="O105" s="660"/>
      <c r="P105" s="645"/>
      <c r="Q105" s="645"/>
      <c r="R105" s="645"/>
    </row>
    <row r="106" spans="1:18" x14ac:dyDescent="0.15">
      <c r="H106" s="681" t="s">
        <v>246</v>
      </c>
      <c r="I106" s="657">
        <f>+'－83－'!E37</f>
        <v>161</v>
      </c>
      <c r="J106" s="657">
        <f>+'－83－'!F37</f>
        <v>70</v>
      </c>
      <c r="K106" s="657">
        <f>+'－83－'!G37</f>
        <v>96</v>
      </c>
      <c r="L106" s="660"/>
      <c r="M106" s="660"/>
      <c r="N106" s="660"/>
      <c r="O106" s="660"/>
      <c r="P106" s="645"/>
      <c r="Q106" s="645"/>
      <c r="R106" s="645"/>
    </row>
    <row r="107" spans="1:18" x14ac:dyDescent="0.15">
      <c r="H107" s="681" t="s">
        <v>254</v>
      </c>
      <c r="I107" s="657">
        <f>+'－83－'!E38</f>
        <v>93</v>
      </c>
      <c r="J107" s="657">
        <f>+'－83－'!F38</f>
        <v>67</v>
      </c>
      <c r="K107" s="657">
        <f>+'－83－'!G38</f>
        <v>276</v>
      </c>
      <c r="L107" s="660"/>
      <c r="M107" s="660"/>
      <c r="N107" s="660"/>
      <c r="O107" s="660"/>
      <c r="P107" s="645"/>
      <c r="Q107" s="645"/>
      <c r="R107" s="645"/>
    </row>
    <row r="108" spans="1:18" x14ac:dyDescent="0.15">
      <c r="H108" s="680" t="s">
        <v>227</v>
      </c>
      <c r="I108" s="657">
        <f>+'－83－'!E39</f>
        <v>105</v>
      </c>
      <c r="J108" s="657">
        <f>+'－83－'!F39</f>
        <v>11</v>
      </c>
      <c r="K108" s="657">
        <f>+'－83－'!G39</f>
        <v>11</v>
      </c>
      <c r="L108" s="660"/>
      <c r="M108" s="660"/>
      <c r="N108" s="660"/>
      <c r="O108" s="660"/>
      <c r="P108" s="645"/>
      <c r="Q108" s="645"/>
      <c r="R108" s="645"/>
    </row>
    <row r="109" spans="1:18" x14ac:dyDescent="0.15">
      <c r="H109" s="660"/>
      <c r="I109" s="660"/>
      <c r="J109" s="660"/>
      <c r="K109" s="660"/>
      <c r="L109" s="660"/>
      <c r="M109" s="660"/>
      <c r="N109" s="660"/>
      <c r="O109" s="660"/>
      <c r="P109" s="645"/>
      <c r="Q109" s="645"/>
      <c r="R109" s="645"/>
    </row>
    <row r="110" spans="1:18" x14ac:dyDescent="0.15">
      <c r="H110" s="660"/>
      <c r="I110" s="660"/>
      <c r="J110" s="660"/>
      <c r="K110" s="660"/>
      <c r="L110" s="660"/>
      <c r="M110" s="660"/>
      <c r="N110" s="660"/>
      <c r="O110" s="660"/>
      <c r="P110" s="645"/>
      <c r="Q110" s="645"/>
      <c r="R110" s="645"/>
    </row>
    <row r="111" spans="1:18" x14ac:dyDescent="0.15">
      <c r="H111" s="660"/>
      <c r="I111" s="660"/>
      <c r="J111" s="660"/>
      <c r="K111" s="660"/>
      <c r="L111" s="660"/>
      <c r="M111" s="660"/>
      <c r="N111" s="660"/>
      <c r="O111" s="660"/>
      <c r="P111" s="645"/>
      <c r="Q111" s="645"/>
      <c r="R111" s="645"/>
    </row>
    <row r="112" spans="1:18" x14ac:dyDescent="0.15">
      <c r="H112" s="660"/>
      <c r="I112" s="660"/>
      <c r="J112" s="660"/>
      <c r="K112" s="660"/>
      <c r="L112" s="660"/>
      <c r="M112" s="660"/>
      <c r="N112" s="660"/>
      <c r="O112" s="660"/>
      <c r="P112" s="645"/>
      <c r="Q112" s="645"/>
      <c r="R112" s="645"/>
    </row>
    <row r="113" spans="1:18" x14ac:dyDescent="0.15">
      <c r="H113" s="660"/>
      <c r="I113" s="660"/>
      <c r="J113" s="660"/>
      <c r="K113" s="660"/>
      <c r="L113" s="660"/>
      <c r="M113" s="660"/>
      <c r="N113" s="660"/>
      <c r="O113" s="660"/>
      <c r="P113" s="645"/>
      <c r="Q113" s="645"/>
      <c r="R113" s="645"/>
    </row>
    <row r="114" spans="1:18" x14ac:dyDescent="0.15">
      <c r="H114" s="660"/>
      <c r="I114" s="660"/>
      <c r="J114" s="660"/>
      <c r="K114" s="660"/>
      <c r="L114" s="660"/>
      <c r="M114" s="660"/>
      <c r="N114" s="660"/>
      <c r="O114" s="660"/>
      <c r="P114" s="645"/>
      <c r="Q114" s="645"/>
      <c r="R114" s="645"/>
    </row>
    <row r="115" spans="1:18" x14ac:dyDescent="0.15">
      <c r="H115" s="660"/>
      <c r="I115" s="660"/>
      <c r="J115" s="660"/>
      <c r="K115" s="660"/>
      <c r="L115" s="660"/>
      <c r="M115" s="660"/>
      <c r="N115" s="660"/>
      <c r="O115" s="660"/>
      <c r="P115" s="645"/>
      <c r="Q115" s="645"/>
      <c r="R115" s="645"/>
    </row>
    <row r="116" spans="1:18" x14ac:dyDescent="0.15">
      <c r="H116" s="660"/>
      <c r="I116" s="660"/>
      <c r="J116" s="660"/>
      <c r="K116" s="660"/>
      <c r="L116" s="660"/>
      <c r="M116" s="660"/>
      <c r="N116" s="660"/>
      <c r="O116" s="660"/>
      <c r="P116" s="645"/>
      <c r="Q116" s="645"/>
      <c r="R116" s="645"/>
    </row>
    <row r="117" spans="1:18" x14ac:dyDescent="0.15">
      <c r="H117" s="660"/>
      <c r="I117" s="660"/>
      <c r="J117" s="660"/>
      <c r="K117" s="660"/>
      <c r="L117" s="660"/>
      <c r="M117" s="660"/>
      <c r="N117" s="660"/>
      <c r="O117" s="660"/>
      <c r="P117" s="645"/>
      <c r="Q117" s="645"/>
      <c r="R117" s="645"/>
    </row>
    <row r="118" spans="1:18" x14ac:dyDescent="0.15">
      <c r="H118" s="660"/>
      <c r="I118" s="660"/>
      <c r="J118" s="660"/>
      <c r="K118" s="660"/>
      <c r="L118" s="660"/>
      <c r="M118" s="660"/>
      <c r="N118" s="660"/>
      <c r="O118" s="660"/>
      <c r="P118" s="645"/>
      <c r="Q118" s="645"/>
      <c r="R118" s="645"/>
    </row>
    <row r="119" spans="1:18" x14ac:dyDescent="0.15">
      <c r="H119" s="660"/>
      <c r="I119" s="660"/>
      <c r="J119" s="660"/>
      <c r="K119" s="660"/>
      <c r="L119" s="660"/>
      <c r="M119" s="660"/>
      <c r="N119" s="660"/>
      <c r="O119" s="660"/>
      <c r="P119" s="645"/>
      <c r="Q119" s="645"/>
      <c r="R119" s="645"/>
    </row>
    <row r="120" spans="1:18" x14ac:dyDescent="0.15">
      <c r="H120" s="660"/>
      <c r="I120" s="660"/>
      <c r="J120" s="660"/>
      <c r="K120" s="660"/>
      <c r="L120" s="660"/>
      <c r="M120" s="660"/>
      <c r="N120" s="660"/>
      <c r="O120" s="660"/>
      <c r="P120" s="645"/>
      <c r="Q120" s="645"/>
      <c r="R120" s="645"/>
    </row>
    <row r="121" spans="1:18" x14ac:dyDescent="0.15">
      <c r="H121" s="660"/>
      <c r="I121" s="660"/>
      <c r="J121" s="660"/>
      <c r="K121" s="660"/>
      <c r="L121" s="660"/>
      <c r="M121" s="660"/>
      <c r="N121" s="660"/>
      <c r="O121" s="660"/>
      <c r="P121" s="645"/>
      <c r="Q121" s="645"/>
      <c r="R121" s="645"/>
    </row>
    <row r="122" spans="1:18" x14ac:dyDescent="0.15">
      <c r="H122" s="660"/>
      <c r="I122" s="660"/>
      <c r="J122" s="660"/>
      <c r="K122" s="660"/>
      <c r="L122" s="660"/>
      <c r="M122" s="660"/>
      <c r="N122" s="660"/>
      <c r="O122" s="660"/>
      <c r="P122" s="645"/>
      <c r="Q122" s="645"/>
      <c r="R122" s="645"/>
    </row>
    <row r="123" spans="1:18" x14ac:dyDescent="0.15">
      <c r="H123" s="660"/>
      <c r="I123" s="660"/>
      <c r="J123" s="660"/>
      <c r="K123" s="660"/>
      <c r="L123" s="660"/>
      <c r="M123" s="660"/>
      <c r="N123" s="660"/>
      <c r="O123" s="660"/>
      <c r="P123" s="645"/>
      <c r="Q123" s="645"/>
      <c r="R123" s="645"/>
    </row>
    <row r="124" spans="1:18" x14ac:dyDescent="0.15">
      <c r="H124" s="660"/>
      <c r="I124" s="660"/>
      <c r="J124" s="660"/>
      <c r="K124" s="660"/>
      <c r="L124" s="660"/>
      <c r="M124" s="660"/>
      <c r="N124" s="660"/>
      <c r="O124" s="660"/>
      <c r="P124" s="645"/>
      <c r="Q124" s="645"/>
      <c r="R124" s="645"/>
    </row>
    <row r="125" spans="1:18" x14ac:dyDescent="0.15">
      <c r="H125" s="660"/>
      <c r="I125" s="660"/>
      <c r="J125" s="660"/>
      <c r="K125" s="660"/>
      <c r="L125" s="660"/>
      <c r="M125" s="660"/>
      <c r="N125" s="660"/>
      <c r="O125" s="660"/>
      <c r="P125" s="645"/>
      <c r="Q125" s="645"/>
      <c r="R125" s="645"/>
    </row>
    <row r="126" spans="1:18" x14ac:dyDescent="0.15">
      <c r="H126" s="660"/>
      <c r="I126" s="660"/>
      <c r="J126" s="660"/>
      <c r="K126" s="660"/>
      <c r="L126" s="660"/>
      <c r="M126" s="660"/>
      <c r="N126" s="660"/>
      <c r="O126" s="660"/>
      <c r="P126" s="645"/>
      <c r="Q126" s="645"/>
      <c r="R126" s="645"/>
    </row>
    <row r="127" spans="1:18" x14ac:dyDescent="0.15">
      <c r="A127" s="3"/>
      <c r="H127" s="660"/>
      <c r="I127" s="660"/>
      <c r="J127" s="660"/>
      <c r="K127" s="660"/>
      <c r="L127" s="660"/>
      <c r="M127" s="660"/>
      <c r="N127" s="660"/>
      <c r="O127" s="660"/>
      <c r="P127" s="645"/>
      <c r="Q127" s="645"/>
      <c r="R127" s="645"/>
    </row>
    <row r="128" spans="1:18" x14ac:dyDescent="0.15">
      <c r="A128" s="3"/>
      <c r="H128" s="660"/>
      <c r="I128" s="660"/>
      <c r="J128" s="660"/>
      <c r="K128" s="660"/>
      <c r="L128" s="660"/>
      <c r="M128" s="660"/>
      <c r="N128" s="660"/>
      <c r="O128" s="660"/>
      <c r="P128" s="645"/>
      <c r="Q128" s="645"/>
      <c r="R128" s="645"/>
    </row>
    <row r="129" spans="1:18" x14ac:dyDescent="0.15">
      <c r="A129" s="3"/>
      <c r="H129" s="660"/>
      <c r="I129" s="660"/>
      <c r="J129" s="660"/>
      <c r="K129" s="660"/>
      <c r="L129" s="660"/>
      <c r="M129" s="660"/>
      <c r="N129" s="660"/>
      <c r="O129" s="660"/>
      <c r="P129" s="645"/>
      <c r="Q129" s="645"/>
      <c r="R129" s="645"/>
    </row>
    <row r="130" spans="1:18" x14ac:dyDescent="0.15">
      <c r="A130" s="3"/>
      <c r="H130" s="660"/>
      <c r="I130" s="660"/>
      <c r="J130" s="660"/>
      <c r="K130" s="660"/>
      <c r="L130" s="660"/>
      <c r="M130" s="660"/>
      <c r="N130" s="660"/>
      <c r="O130" s="660"/>
      <c r="P130" s="645"/>
      <c r="Q130" s="645"/>
      <c r="R130" s="645"/>
    </row>
    <row r="131" spans="1:18" x14ac:dyDescent="0.15">
      <c r="A131" s="3"/>
    </row>
    <row r="132" spans="1:18" x14ac:dyDescent="0.15">
      <c r="A132" s="3"/>
    </row>
    <row r="133" spans="1:18" x14ac:dyDescent="0.15">
      <c r="A133" s="3"/>
    </row>
    <row r="134" spans="1:18" x14ac:dyDescent="0.15">
      <c r="A134" s="3"/>
    </row>
    <row r="135" spans="1:18" x14ac:dyDescent="0.15">
      <c r="A135" s="3"/>
    </row>
    <row r="136" spans="1:18" x14ac:dyDescent="0.15">
      <c r="A136" s="3"/>
    </row>
    <row r="137" spans="1:18" x14ac:dyDescent="0.15">
      <c r="A137" s="3"/>
    </row>
    <row r="138" spans="1:18" x14ac:dyDescent="0.15">
      <c r="A138" s="3"/>
    </row>
    <row r="139" spans="1:18" x14ac:dyDescent="0.15">
      <c r="A139" s="3"/>
    </row>
    <row r="140" spans="1:18" x14ac:dyDescent="0.15">
      <c r="A140" s="3"/>
    </row>
    <row r="141" spans="1:18" x14ac:dyDescent="0.15">
      <c r="A141" s="3"/>
    </row>
    <row r="145" spans="7:10" x14ac:dyDescent="0.15">
      <c r="G145" s="93"/>
      <c r="H145" s="96"/>
      <c r="I145" s="139"/>
    </row>
    <row r="146" spans="7:10" x14ac:dyDescent="0.15">
      <c r="I146" s="60"/>
      <c r="J146" s="60"/>
    </row>
    <row r="148" spans="7:10" x14ac:dyDescent="0.15">
      <c r="I148" s="60"/>
    </row>
  </sheetData>
  <sheetProtection sheet="1"/>
  <mergeCells count="3">
    <mergeCell ref="J96:K96"/>
    <mergeCell ref="A1:F1"/>
    <mergeCell ref="B96:E96"/>
  </mergeCells>
  <phoneticPr fontId="20"/>
  <printOptions horizontalCentered="1"/>
  <pageMargins left="0.59055118110236227" right="0.59055118110236227" top="0.59055118110236227" bottom="0.59055118110236227" header="0.51181102362204722" footer="0.39370078740157483"/>
  <pageSetup paperSize="9" firstPageNumber="12" orientation="portrait" useFirstPageNumber="1" verticalDpi="300" r:id="rId1"/>
  <headerFooter scaleWithDoc="0" alignWithMargins="0">
    <oddFooter>&amp;C&amp;11－&amp;P－</oddFooter>
  </headerFooter>
  <drawing r:id="rId2"/>
</worksheet>
</file>

<file path=docProps/app.xml><?xml version="1.0" encoding="utf-8"?>
<Properties xmlns="http://schemas.openxmlformats.org/officeDocument/2006/extended-properties" xmlns:vt="http://schemas.openxmlformats.org/officeDocument/2006/docPropsVTypes">
  <TotalTime>954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－78－</vt:lpstr>
      <vt:lpstr>－79－</vt:lpstr>
      <vt:lpstr>－80－</vt:lpstr>
      <vt:lpstr>－81－</vt:lpstr>
      <vt:lpstr>－82－</vt:lpstr>
      <vt:lpstr>－83－</vt:lpstr>
      <vt:lpstr>－84－</vt:lpstr>
      <vt:lpstr>－85－</vt:lpstr>
      <vt:lpstr>グラフ</vt:lpstr>
      <vt:lpstr>'－78－'!Print_Area</vt:lpstr>
      <vt:lpstr>'－79－'!Print_Area</vt:lpstr>
      <vt:lpstr>'－80－'!Print_Area</vt:lpstr>
      <vt:lpstr>'－81－'!Print_Area</vt:lpstr>
      <vt:lpstr>'－82－'!Print_Area</vt:lpstr>
      <vt:lpstr>'－84－'!Print_Area</vt:lpstr>
      <vt:lpstr>'－85－'!Print_Area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吉田 竜馬</cp:lastModifiedBy>
  <cp:revision>22</cp:revision>
  <cp:lastPrinted>2024-05-17T00:31:18Z</cp:lastPrinted>
  <dcterms:created xsi:type="dcterms:W3CDTF">2002-03-19T05:03:05Z</dcterms:created>
  <dcterms:modified xsi:type="dcterms:W3CDTF">2024-06-10T02:40:16Z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